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7640" tabRatio="950" activeTab="0"/>
  </bookViews>
  <sheets>
    <sheet name="Wochensummen" sheetId="4" r:id="rId1"/>
    <sheet name="Täglich pro Woche" sheetId="5" r:id="rId2"/>
    <sheet name="25.01.2021" sheetId="25" r:id="rId3"/>
    <sheet name="26.01.2021" sheetId="23" r:id="rId4"/>
    <sheet name="27.01.2021" sheetId="26" r:id="rId5"/>
    <sheet name="28.01.2021" sheetId="27" r:id="rId6"/>
    <sheet name="29.01.2021" sheetId="28" r:id="rId7"/>
  </sheets>
  <definedNames/>
  <calcPr calcId="191029"/>
  <extLst/>
</workbook>
</file>

<file path=xl/sharedStrings.xml><?xml version="1.0" encoding="utf-8"?>
<sst xmlns="http://schemas.openxmlformats.org/spreadsheetml/2006/main" count="546" uniqueCount="35">
  <si>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</si>
  <si>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</si>
  <si>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</si>
  <si>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</si>
  <si>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</si>
  <si>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</si>
  <si>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</si>
  <si>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</si>
  <si>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</si>
  <si>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</si>
  <si>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</si>
  <si>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</si>
  <si>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</si>
  <si>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</si>
  <si>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</si>
  <si>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</si>
  <si>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</si>
  <si>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</si>
  <si>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</si>
  <si>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</si>
  <si>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</si>
  <si>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</si>
  <si>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</si>
  <si>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</si>
  <si>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</si>
  <si>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</si>
  <si>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</si>
  <si>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</si>
  <si>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</si>
  <si>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>04.01.2021 - 08.01.2021</t>
  </si>
  <si>
    <t>11.01.2021 - 15.01.2021</t>
  </si>
  <si>
    <t>18.01.2021 - 22.01.2021</t>
  </si>
  <si>
    <t xml:space="preserve">Zeitraum 04.01.2021 bis </t>
  </si>
  <si>
    <t>25.01.2021 - 29.01.2021</t>
  </si>
  <si>
    <t xml:space="preserve">Aktienrückkauf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</si>
</sst>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  <numFmt numFmtId="170" formatCode="0.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168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169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14" fontId="0" fillId="38" borderId="26" xfId="0" applyNumberFormat="1" applyFill="1" applyBorder="1" applyAlignment="1">
      <alignment horizontal="center"/>
    </xf>
    <xf numFmtId="14" fontId="2" fillId="38" borderId="27" xfId="0" applyNumberFormat="1" applyFont="1" applyFill="1" applyBorder="1" applyAlignment="1">
      <alignment horizontal="center"/>
    </xf>
    <xf numFmtId="3" fontId="2" fillId="38" borderId="26" xfId="0" applyNumberFormat="1" applyFont="1" applyFill="1" applyBorder="1" applyAlignment="1">
      <alignment horizontal="right"/>
    </xf>
    <xf numFmtId="0" fontId="2" fillId="38" borderId="27" xfId="0" applyFont="1" applyFill="1" applyBorder="1" applyAlignment="1">
      <alignment horizont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168" fontId="26" fillId="38" borderId="14" xfId="0" applyNumberFormat="1" applyFont="1" applyFill="1" applyBorder="1" applyAlignment="1">
      <alignment horizontal="right" vertical="center"/>
    </xf>
    <xf numFmtId="170" fontId="2" fillId="38" borderId="26" xfId="0" applyNumberFormat="1" applyFont="1" applyFill="1" applyBorder="1" applyAlignment="1">
      <alignment horizontal="center"/>
    </xf>
    <xf numFmtId="170" fontId="2" fillId="38" borderId="21" xfId="0" applyNumberFormat="1" applyFont="1" applyFill="1" applyBorder="1" applyAlignment="1">
      <alignment horizont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I11" sqref="I11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3400000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697719.1682910001</v>
      </c>
      <c r="E2" s="7">
        <f>D2/D1</f>
        <v>0.20521152008558827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2702280.831709</v>
      </c>
      <c r="E3" s="7">
        <f>D3/D1</f>
        <v>0.7947884799144117</v>
      </c>
    </row>
    <row r="4" spans="1:5" ht="15">
      <c r="A4" s="4" t="s">
        <v>9</v>
      </c>
      <c r="B4" s="9">
        <v>109334686</v>
      </c>
      <c r="C4" s="2"/>
      <c r="D4" s="10"/>
      <c r="E4" s="7"/>
    </row>
    <row r="5" spans="1:2" ht="15">
      <c r="A5" s="4" t="s">
        <v>32</v>
      </c>
      <c r="B5" s="9"/>
    </row>
    <row r="6" ht="15.75" thickBot="1"/>
    <row r="7" spans="1:5" ht="15.75" thickBot="1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ht="15">
      <c r="A8" s="43" t="s">
        <v>29</v>
      </c>
      <c r="B8" s="36">
        <v>28109</v>
      </c>
      <c r="C8" s="44">
        <v>5.631851</v>
      </c>
      <c r="D8" s="38">
        <f>B8*C8</f>
        <v>158305.699759</v>
      </c>
      <c r="E8" s="45">
        <f aca="true" t="shared" si="0" ref="E8:E18">B8/$B$4</f>
        <v>0.00025709133147371</v>
      </c>
    </row>
    <row r="9" spans="1:5" s="1" customFormat="1" ht="15">
      <c r="A9" s="43" t="s">
        <v>30</v>
      </c>
      <c r="B9" s="31">
        <v>32329</v>
      </c>
      <c r="C9" s="58">
        <v>5.634928</v>
      </c>
      <c r="D9" s="38">
        <f>B9*C9</f>
        <v>182171.58731200002</v>
      </c>
      <c r="E9" s="45">
        <f t="shared" si="0"/>
        <v>0.00029568841492808604</v>
      </c>
    </row>
    <row r="10" spans="1:5" s="1" customFormat="1" ht="15">
      <c r="A10" s="43" t="s">
        <v>31</v>
      </c>
      <c r="B10" s="36">
        <v>34094</v>
      </c>
      <c r="C10" s="44">
        <v>5.569655</v>
      </c>
      <c r="D10" s="38">
        <f aca="true" t="shared" si="1" ref="D10:D11">B10*C10</f>
        <v>189891.81757</v>
      </c>
      <c r="E10" s="45">
        <f t="shared" si="0"/>
        <v>0.0003118315078894542</v>
      </c>
    </row>
    <row r="11" spans="1:5" s="1" customFormat="1" ht="15">
      <c r="A11" s="43" t="s">
        <v>33</v>
      </c>
      <c r="B11" s="36">
        <v>30450</v>
      </c>
      <c r="C11" s="44">
        <v>5.495897</v>
      </c>
      <c r="D11" s="38">
        <f t="shared" si="1"/>
        <v>167350.06365</v>
      </c>
      <c r="E11" s="45">
        <f t="shared" si="0"/>
        <v>0.0002785026519397513</v>
      </c>
    </row>
    <row r="12" spans="1:5" s="1" customFormat="1" ht="15">
      <c r="A12" s="43"/>
      <c r="B12" s="36"/>
      <c r="C12" s="44">
        <v>0</v>
      </c>
      <c r="D12" s="38"/>
      <c r="E12" s="45">
        <f t="shared" si="0"/>
        <v>0</v>
      </c>
    </row>
    <row r="13" spans="1:5" s="1" customFormat="1" ht="15">
      <c r="A13" s="43"/>
      <c r="B13" s="36"/>
      <c r="C13" s="44">
        <v>0</v>
      </c>
      <c r="D13" s="38"/>
      <c r="E13" s="45">
        <f t="shared" si="0"/>
        <v>0</v>
      </c>
    </row>
    <row r="14" spans="1:5" s="1" customFormat="1" ht="15">
      <c r="A14" s="43"/>
      <c r="B14" s="36"/>
      <c r="C14" s="44">
        <v>0</v>
      </c>
      <c r="D14" s="38"/>
      <c r="E14" s="45">
        <f t="shared" si="0"/>
        <v>0</v>
      </c>
    </row>
    <row r="15" spans="1:5" s="1" customFormat="1" ht="15">
      <c r="A15" s="43"/>
      <c r="B15" s="36"/>
      <c r="C15" s="44">
        <v>0</v>
      </c>
      <c r="D15" s="38"/>
      <c r="E15" s="45">
        <f t="shared" si="0"/>
        <v>0</v>
      </c>
    </row>
    <row r="16" spans="1:5" s="1" customFormat="1" ht="15">
      <c r="A16" s="43"/>
      <c r="B16" s="36"/>
      <c r="C16" s="44">
        <v>0</v>
      </c>
      <c r="D16" s="38"/>
      <c r="E16" s="45">
        <f t="shared" si="0"/>
        <v>0</v>
      </c>
    </row>
    <row r="17" spans="1:5" s="1" customFormat="1" ht="15">
      <c r="A17" s="43"/>
      <c r="B17" s="36"/>
      <c r="C17" s="44">
        <v>0</v>
      </c>
      <c r="D17" s="38"/>
      <c r="E17" s="45">
        <f t="shared" si="0"/>
        <v>0</v>
      </c>
    </row>
    <row r="18" spans="1:5" ht="15">
      <c r="A18" s="43"/>
      <c r="B18" s="36"/>
      <c r="C18" s="44">
        <v>0</v>
      </c>
      <c r="D18" s="38"/>
      <c r="E18" s="45">
        <f t="shared" si="0"/>
        <v>0</v>
      </c>
    </row>
    <row r="19" ht="15.75" thickBot="1"/>
    <row r="20" spans="1:5" ht="15.75" thickBot="1">
      <c r="A20" s="24" t="s">
        <v>28</v>
      </c>
      <c r="B20" s="28">
        <f>SUM(B8:B18)</f>
        <v>124982</v>
      </c>
      <c r="C20" s="46">
        <f>D20/B20</f>
        <v>5.582557234569778</v>
      </c>
      <c r="D20" s="47">
        <f>SUM(D8:D18)</f>
        <v>697719.1682910001</v>
      </c>
      <c r="E20" s="48">
        <f>SUM(E8:E18)</f>
        <v>0.0011431139062310016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B16" sqref="B16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33</v>
      </c>
      <c r="B4" s="3"/>
    </row>
    <row r="7" spans="1:4" ht="1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ht="15">
      <c r="A8" s="20">
        <v>44221</v>
      </c>
      <c r="B8" s="36">
        <v>5346</v>
      </c>
      <c r="C8" s="37">
        <v>5.4369</v>
      </c>
      <c r="D8" s="38">
        <f>B8*C8</f>
        <v>29065.6674</v>
      </c>
    </row>
    <row r="9" spans="1:4" s="1" customFormat="1" ht="15">
      <c r="A9" s="20">
        <v>44222</v>
      </c>
      <c r="B9" s="36">
        <v>6258</v>
      </c>
      <c r="C9" s="37">
        <v>5.4664</v>
      </c>
      <c r="D9" s="38">
        <f aca="true" t="shared" si="0" ref="D9:D12">B9*C9</f>
        <v>34208.7312</v>
      </c>
    </row>
    <row r="10" spans="1:4" s="1" customFormat="1" ht="15">
      <c r="A10" s="20">
        <v>44223</v>
      </c>
      <c r="B10" s="36">
        <v>6403</v>
      </c>
      <c r="C10" s="37">
        <v>5.4861</v>
      </c>
      <c r="D10" s="38">
        <f t="shared" si="0"/>
        <v>35127.4983</v>
      </c>
    </row>
    <row r="11" spans="1:4" s="1" customFormat="1" ht="15">
      <c r="A11" s="20">
        <v>44224</v>
      </c>
      <c r="B11" s="36">
        <v>6216</v>
      </c>
      <c r="C11" s="37">
        <v>5.4042</v>
      </c>
      <c r="D11" s="38">
        <f t="shared" si="0"/>
        <v>33592.5072</v>
      </c>
    </row>
    <row r="12" spans="1:4" s="1" customFormat="1" ht="15">
      <c r="A12" s="20">
        <v>44225</v>
      </c>
      <c r="B12" s="36">
        <v>6227</v>
      </c>
      <c r="C12" s="37">
        <v>5.6778</v>
      </c>
      <c r="D12" s="38">
        <f t="shared" si="0"/>
        <v>35355.6606</v>
      </c>
    </row>
    <row r="13" s="1" customFormat="1" ht="15"/>
    <row r="14" spans="1:4" ht="15">
      <c r="A14" s="39" t="s">
        <v>27</v>
      </c>
      <c r="B14" s="40">
        <f>SUM(B8:B12)</f>
        <v>30450</v>
      </c>
      <c r="C14" s="41">
        <f>ROUND(D14/B14,8)</f>
        <v>5.49589703</v>
      </c>
      <c r="D14" s="42">
        <f>SUM(D8:D12)</f>
        <v>167350.0647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19">
      <selection activeCell="F51" sqref="F51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8" ht="15">
      <c r="B2" s="20">
        <v>44221</v>
      </c>
      <c r="C2" s="49">
        <v>0.41005787037037034</v>
      </c>
      <c r="D2" s="20" t="s">
        <v>20</v>
      </c>
      <c r="E2" s="57">
        <v>803</v>
      </c>
      <c r="F2" s="59">
        <v>5.45</v>
      </c>
      <c r="G2" s="20" t="s">
        <v>22</v>
      </c>
      <c r="H2" s="20" t="s">
        <v>23</v>
      </c>
    </row>
    <row r="3" spans="2:9" ht="15">
      <c r="B3" s="20">
        <v>44221</v>
      </c>
      <c r="C3" s="49">
        <v>0.4161458333333334</v>
      </c>
      <c r="D3" s="20" t="s">
        <v>20</v>
      </c>
      <c r="E3" s="57">
        <v>200</v>
      </c>
      <c r="F3" s="59">
        <v>5.45</v>
      </c>
      <c r="G3" s="20" t="s">
        <v>22</v>
      </c>
      <c r="H3" s="20" t="s">
        <v>23</v>
      </c>
      <c r="I3" s="1"/>
    </row>
    <row r="4" spans="2:9" ht="15">
      <c r="B4" s="20">
        <v>44221</v>
      </c>
      <c r="C4" s="49">
        <v>0.4220023148148148</v>
      </c>
      <c r="D4" s="20" t="s">
        <v>20</v>
      </c>
      <c r="E4" s="57">
        <v>168</v>
      </c>
      <c r="F4" s="59">
        <v>5.45</v>
      </c>
      <c r="G4" s="20" t="s">
        <v>22</v>
      </c>
      <c r="H4" s="20" t="s">
        <v>23</v>
      </c>
      <c r="I4" s="1"/>
    </row>
    <row r="5" spans="2:9" ht="15">
      <c r="B5" s="20">
        <v>44221</v>
      </c>
      <c r="C5" s="49">
        <v>0.43997685185185187</v>
      </c>
      <c r="D5" s="20" t="s">
        <v>20</v>
      </c>
      <c r="E5" s="57">
        <v>329</v>
      </c>
      <c r="F5" s="59">
        <v>5.45</v>
      </c>
      <c r="G5" s="20" t="s">
        <v>22</v>
      </c>
      <c r="H5" s="20" t="s">
        <v>23</v>
      </c>
      <c r="I5" s="1"/>
    </row>
    <row r="6" spans="2:9" ht="15">
      <c r="B6" s="20">
        <v>44221</v>
      </c>
      <c r="C6" s="49">
        <v>0.6461226851851852</v>
      </c>
      <c r="D6" s="20" t="s">
        <v>20</v>
      </c>
      <c r="E6" s="57">
        <v>1433</v>
      </c>
      <c r="F6" s="59">
        <v>5.43</v>
      </c>
      <c r="G6" s="20" t="s">
        <v>22</v>
      </c>
      <c r="H6" s="20" t="s">
        <v>23</v>
      </c>
      <c r="I6" s="1"/>
    </row>
    <row r="7" spans="2:9" ht="15">
      <c r="B7" s="20">
        <v>44221</v>
      </c>
      <c r="C7" s="49">
        <v>0.6513194444444445</v>
      </c>
      <c r="D7" s="20" t="s">
        <v>20</v>
      </c>
      <c r="E7" s="57">
        <v>67</v>
      </c>
      <c r="F7" s="59">
        <v>5.43</v>
      </c>
      <c r="G7" s="20" t="s">
        <v>22</v>
      </c>
      <c r="H7" s="20" t="s">
        <v>23</v>
      </c>
      <c r="I7" s="1"/>
    </row>
    <row r="8" spans="2:9" ht="15">
      <c r="B8" s="20">
        <v>44221</v>
      </c>
      <c r="C8" s="49">
        <v>0.6757175925925926</v>
      </c>
      <c r="D8" s="20" t="s">
        <v>20</v>
      </c>
      <c r="E8" s="57">
        <v>756</v>
      </c>
      <c r="F8" s="59">
        <v>5.43</v>
      </c>
      <c r="G8" s="20" t="s">
        <v>22</v>
      </c>
      <c r="H8" s="20" t="s">
        <v>23</v>
      </c>
      <c r="I8" s="1"/>
    </row>
    <row r="9" spans="2:9" ht="15">
      <c r="B9" s="20">
        <v>44221</v>
      </c>
      <c r="C9" s="49">
        <v>0.6823032407407408</v>
      </c>
      <c r="D9" s="20" t="s">
        <v>20</v>
      </c>
      <c r="E9" s="57">
        <v>185</v>
      </c>
      <c r="F9" s="59">
        <v>5.43</v>
      </c>
      <c r="G9" s="20" t="s">
        <v>22</v>
      </c>
      <c r="H9" s="20" t="s">
        <v>23</v>
      </c>
      <c r="I9" s="1"/>
    </row>
    <row r="10" spans="2:8" s="1" customFormat="1" ht="15">
      <c r="B10" s="20">
        <v>44221</v>
      </c>
      <c r="C10" s="49">
        <v>0.7003587962962964</v>
      </c>
      <c r="D10" s="20" t="s">
        <v>20</v>
      </c>
      <c r="E10" s="57">
        <v>59</v>
      </c>
      <c r="F10" s="59">
        <v>5.43</v>
      </c>
      <c r="G10" s="20" t="s">
        <v>22</v>
      </c>
      <c r="H10" s="20" t="s">
        <v>23</v>
      </c>
    </row>
    <row r="11" spans="2:8" s="1" customFormat="1" ht="15">
      <c r="B11" s="20">
        <v>44221</v>
      </c>
      <c r="C11" s="49">
        <v>0.7208680555555556</v>
      </c>
      <c r="D11" s="20" t="s">
        <v>20</v>
      </c>
      <c r="E11" s="57">
        <v>643</v>
      </c>
      <c r="F11" s="59">
        <v>5.43</v>
      </c>
      <c r="G11" s="20" t="s">
        <v>22</v>
      </c>
      <c r="H11" s="20" t="s">
        <v>23</v>
      </c>
    </row>
    <row r="12" spans="2:8" s="1" customFormat="1" ht="15">
      <c r="B12" s="20">
        <v>44221</v>
      </c>
      <c r="C12" s="49">
        <v>0.7281597222222222</v>
      </c>
      <c r="D12" s="20" t="s">
        <v>20</v>
      </c>
      <c r="E12" s="57">
        <v>72</v>
      </c>
      <c r="F12" s="59">
        <v>5.44</v>
      </c>
      <c r="G12" s="20" t="s">
        <v>22</v>
      </c>
      <c r="H12" s="20" t="s">
        <v>23</v>
      </c>
    </row>
    <row r="13" spans="2:8" s="1" customFormat="1" ht="15">
      <c r="B13" s="20">
        <v>44221</v>
      </c>
      <c r="C13" s="49">
        <v>0.7281597222222222</v>
      </c>
      <c r="D13" s="20" t="s">
        <v>20</v>
      </c>
      <c r="E13" s="57">
        <v>611</v>
      </c>
      <c r="F13" s="59">
        <v>5.44</v>
      </c>
      <c r="G13" s="20" t="s">
        <v>22</v>
      </c>
      <c r="H13" s="20" t="s">
        <v>23</v>
      </c>
    </row>
    <row r="14" spans="2:8" s="1" customFormat="1" ht="15">
      <c r="B14" s="20">
        <v>44221</v>
      </c>
      <c r="C14" s="49">
        <v>0.7290856481481481</v>
      </c>
      <c r="D14" s="20" t="s">
        <v>20</v>
      </c>
      <c r="E14" s="57">
        <v>2</v>
      </c>
      <c r="F14" s="59">
        <v>5.44</v>
      </c>
      <c r="G14" s="20" t="s">
        <v>22</v>
      </c>
      <c r="H14" s="20" t="s">
        <v>23</v>
      </c>
    </row>
    <row r="15" spans="2:8" s="1" customFormat="1" ht="15">
      <c r="B15" s="20">
        <v>44221</v>
      </c>
      <c r="C15" s="49">
        <v>0.7290856481481481</v>
      </c>
      <c r="D15" s="20" t="s">
        <v>20</v>
      </c>
      <c r="E15" s="57">
        <v>2</v>
      </c>
      <c r="F15" s="59">
        <v>5.44</v>
      </c>
      <c r="G15" s="20" t="s">
        <v>22</v>
      </c>
      <c r="H15" s="20" t="s">
        <v>23</v>
      </c>
    </row>
    <row r="16" spans="2:8" s="1" customFormat="1" ht="15">
      <c r="B16" s="20">
        <v>44221</v>
      </c>
      <c r="C16" s="49">
        <v>0.7290856481481481</v>
      </c>
      <c r="D16" s="20" t="s">
        <v>20</v>
      </c>
      <c r="E16" s="57">
        <v>2</v>
      </c>
      <c r="F16" s="59">
        <v>5.44</v>
      </c>
      <c r="G16" s="20" t="s">
        <v>22</v>
      </c>
      <c r="H16" s="20" t="s">
        <v>23</v>
      </c>
    </row>
    <row r="17" spans="2:8" s="1" customFormat="1" ht="15">
      <c r="B17" s="20">
        <v>44221</v>
      </c>
      <c r="C17" s="49">
        <v>0.7291203703703704</v>
      </c>
      <c r="D17" s="20" t="s">
        <v>20</v>
      </c>
      <c r="E17" s="57">
        <v>3</v>
      </c>
      <c r="F17" s="59">
        <v>5.44</v>
      </c>
      <c r="G17" s="20" t="s">
        <v>22</v>
      </c>
      <c r="H17" s="20" t="s">
        <v>23</v>
      </c>
    </row>
    <row r="18" spans="2:8" s="1" customFormat="1" ht="15">
      <c r="B18" s="20">
        <v>44221</v>
      </c>
      <c r="C18" s="49">
        <v>0.7291203703703704</v>
      </c>
      <c r="D18" s="20" t="s">
        <v>20</v>
      </c>
      <c r="E18" s="57">
        <v>2</v>
      </c>
      <c r="F18" s="59">
        <v>5.44</v>
      </c>
      <c r="G18" s="20" t="s">
        <v>22</v>
      </c>
      <c r="H18" s="20" t="s">
        <v>23</v>
      </c>
    </row>
    <row r="19" spans="2:8" s="1" customFormat="1" ht="15">
      <c r="B19" s="20">
        <v>44221</v>
      </c>
      <c r="C19" s="49">
        <v>0.7291203703703704</v>
      </c>
      <c r="D19" s="20" t="s">
        <v>20</v>
      </c>
      <c r="E19" s="57">
        <v>9</v>
      </c>
      <c r="F19" s="59">
        <v>5.44</v>
      </c>
      <c r="G19" s="20" t="s">
        <v>22</v>
      </c>
      <c r="H19" s="20" t="s">
        <v>23</v>
      </c>
    </row>
    <row r="20" spans="2:8" s="1" customFormat="1" ht="15">
      <c r="B20" s="20">
        <v>44221</v>
      </c>
      <c r="C20" s="49"/>
      <c r="D20" s="20" t="s">
        <v>20</v>
      </c>
      <c r="E20" s="22"/>
      <c r="F20" s="22"/>
      <c r="G20" s="20" t="s">
        <v>22</v>
      </c>
      <c r="H20" s="20" t="s">
        <v>23</v>
      </c>
    </row>
    <row r="21" spans="2:8" s="1" customFormat="1" ht="15">
      <c r="B21" s="20">
        <v>44221</v>
      </c>
      <c r="C21" s="49"/>
      <c r="D21" s="20" t="s">
        <v>20</v>
      </c>
      <c r="E21" s="22"/>
      <c r="F21" s="22"/>
      <c r="G21" s="20" t="s">
        <v>22</v>
      </c>
      <c r="H21" s="20" t="s">
        <v>23</v>
      </c>
    </row>
    <row r="22" spans="2:8" s="1" customFormat="1" ht="15">
      <c r="B22" s="20">
        <v>44221</v>
      </c>
      <c r="C22" s="49"/>
      <c r="D22" s="20" t="s">
        <v>20</v>
      </c>
      <c r="E22" s="22"/>
      <c r="F22" s="22"/>
      <c r="G22" s="20" t="s">
        <v>22</v>
      </c>
      <c r="H22" s="20" t="s">
        <v>23</v>
      </c>
    </row>
    <row r="23" spans="2:8" s="1" customFormat="1" ht="15">
      <c r="B23" s="20">
        <v>44221</v>
      </c>
      <c r="C23" s="49"/>
      <c r="D23" s="20" t="s">
        <v>20</v>
      </c>
      <c r="E23" s="22"/>
      <c r="F23" s="22"/>
      <c r="G23" s="20" t="s">
        <v>22</v>
      </c>
      <c r="H23" s="20" t="s">
        <v>23</v>
      </c>
    </row>
    <row r="24" spans="2:8" s="1" customFormat="1" ht="15">
      <c r="B24" s="20">
        <v>44221</v>
      </c>
      <c r="C24" s="49"/>
      <c r="D24" s="20" t="s">
        <v>20</v>
      </c>
      <c r="E24" s="22"/>
      <c r="F24" s="22"/>
      <c r="G24" s="20" t="s">
        <v>22</v>
      </c>
      <c r="H24" s="20" t="s">
        <v>23</v>
      </c>
    </row>
    <row r="25" spans="2:8" s="1" customFormat="1" ht="15">
      <c r="B25" s="20">
        <v>44221</v>
      </c>
      <c r="C25" s="49"/>
      <c r="D25" s="20" t="s">
        <v>20</v>
      </c>
      <c r="E25" s="22"/>
      <c r="F25" s="22"/>
      <c r="G25" s="20" t="s">
        <v>22</v>
      </c>
      <c r="H25" s="20" t="s">
        <v>23</v>
      </c>
    </row>
    <row r="26" spans="2:8" s="1" customFormat="1" ht="15">
      <c r="B26" s="20">
        <v>44221</v>
      </c>
      <c r="C26" s="49"/>
      <c r="D26" s="20" t="s">
        <v>20</v>
      </c>
      <c r="E26" s="22"/>
      <c r="F26" s="22"/>
      <c r="G26" s="20" t="s">
        <v>22</v>
      </c>
      <c r="H26" s="20" t="s">
        <v>23</v>
      </c>
    </row>
    <row r="27" spans="2:8" s="1" customFormat="1" ht="15">
      <c r="B27" s="20">
        <v>44221</v>
      </c>
      <c r="C27" s="49"/>
      <c r="D27" s="20" t="s">
        <v>20</v>
      </c>
      <c r="E27" s="22"/>
      <c r="F27" s="22"/>
      <c r="G27" s="20" t="s">
        <v>22</v>
      </c>
      <c r="H27" s="20" t="s">
        <v>23</v>
      </c>
    </row>
    <row r="28" spans="2:8" s="1" customFormat="1" ht="15">
      <c r="B28" s="20">
        <v>44221</v>
      </c>
      <c r="C28" s="49"/>
      <c r="D28" s="20" t="s">
        <v>20</v>
      </c>
      <c r="E28" s="22"/>
      <c r="F28" s="22"/>
      <c r="G28" s="20" t="s">
        <v>22</v>
      </c>
      <c r="H28" s="20" t="s">
        <v>23</v>
      </c>
    </row>
    <row r="29" spans="2:8" s="1" customFormat="1" ht="15">
      <c r="B29" s="20">
        <v>44221</v>
      </c>
      <c r="C29" s="49"/>
      <c r="D29" s="20" t="s">
        <v>20</v>
      </c>
      <c r="E29" s="22"/>
      <c r="F29" s="22"/>
      <c r="G29" s="20" t="s">
        <v>22</v>
      </c>
      <c r="H29" s="20" t="s">
        <v>23</v>
      </c>
    </row>
    <row r="30" spans="2:8" s="1" customFormat="1" ht="15">
      <c r="B30" s="20">
        <v>44221</v>
      </c>
      <c r="C30" s="21"/>
      <c r="D30" s="20" t="s">
        <v>20</v>
      </c>
      <c r="E30" s="22"/>
      <c r="F30" s="23"/>
      <c r="G30" s="20" t="s">
        <v>22</v>
      </c>
      <c r="H30" s="20" t="s">
        <v>23</v>
      </c>
    </row>
    <row r="31" spans="2:8" s="1" customFormat="1" ht="15">
      <c r="B31" s="20">
        <v>44221</v>
      </c>
      <c r="C31" s="21"/>
      <c r="D31" s="20" t="s">
        <v>20</v>
      </c>
      <c r="E31" s="22"/>
      <c r="F31" s="23"/>
      <c r="G31" s="20" t="s">
        <v>22</v>
      </c>
      <c r="H31" s="20" t="s">
        <v>23</v>
      </c>
    </row>
    <row r="32" spans="2:8" s="1" customFormat="1" ht="15">
      <c r="B32" s="20">
        <v>44221</v>
      </c>
      <c r="C32" s="21"/>
      <c r="D32" s="20" t="s">
        <v>20</v>
      </c>
      <c r="E32" s="22"/>
      <c r="F32" s="23"/>
      <c r="G32" s="20" t="s">
        <v>22</v>
      </c>
      <c r="H32" s="20" t="s">
        <v>23</v>
      </c>
    </row>
    <row r="33" spans="2:8" s="1" customFormat="1" ht="15">
      <c r="B33" s="20">
        <v>44221</v>
      </c>
      <c r="C33" s="21"/>
      <c r="D33" s="20" t="s">
        <v>20</v>
      </c>
      <c r="E33" s="22"/>
      <c r="F33" s="23"/>
      <c r="G33" s="20" t="s">
        <v>22</v>
      </c>
      <c r="H33" s="20" t="s">
        <v>23</v>
      </c>
    </row>
    <row r="34" spans="2:8" s="1" customFormat="1" ht="15">
      <c r="B34" s="20">
        <v>44221</v>
      </c>
      <c r="C34" s="21"/>
      <c r="D34" s="20" t="s">
        <v>20</v>
      </c>
      <c r="E34" s="22"/>
      <c r="F34" s="23"/>
      <c r="G34" s="20" t="s">
        <v>22</v>
      </c>
      <c r="H34" s="20" t="s">
        <v>23</v>
      </c>
    </row>
    <row r="35" spans="2:8" s="1" customFormat="1" ht="15">
      <c r="B35" s="20">
        <v>44221</v>
      </c>
      <c r="C35" s="21"/>
      <c r="D35" s="20" t="s">
        <v>20</v>
      </c>
      <c r="E35" s="22"/>
      <c r="F35" s="23"/>
      <c r="G35" s="20" t="s">
        <v>22</v>
      </c>
      <c r="H35" s="20" t="s">
        <v>23</v>
      </c>
    </row>
    <row r="36" spans="2:8" s="1" customFormat="1" ht="15">
      <c r="B36" s="20">
        <v>44221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ht="15">
      <c r="B37" s="20">
        <v>44221</v>
      </c>
      <c r="C37" s="21"/>
      <c r="D37" s="20" t="s">
        <v>20</v>
      </c>
      <c r="E37" s="22"/>
      <c r="F37" s="23"/>
      <c r="G37" s="20" t="s">
        <v>22</v>
      </c>
      <c r="H37" s="20" t="s">
        <v>23</v>
      </c>
    </row>
    <row r="38" spans="2:8" s="1" customFormat="1" ht="15">
      <c r="B38" s="20">
        <v>44221</v>
      </c>
      <c r="C38" s="21"/>
      <c r="D38" s="20" t="s">
        <v>20</v>
      </c>
      <c r="E38" s="22"/>
      <c r="F38" s="23"/>
      <c r="G38" s="20" t="s">
        <v>22</v>
      </c>
      <c r="H38" s="20" t="s">
        <v>23</v>
      </c>
    </row>
    <row r="39" spans="2:8" s="1" customFormat="1" ht="15">
      <c r="B39" s="20">
        <v>44221</v>
      </c>
      <c r="C39" s="21"/>
      <c r="D39" s="20" t="s">
        <v>20</v>
      </c>
      <c r="E39" s="22"/>
      <c r="F39" s="23"/>
      <c r="G39" s="20" t="s">
        <v>22</v>
      </c>
      <c r="H39" s="20" t="s">
        <v>23</v>
      </c>
    </row>
    <row r="40" spans="2:8" s="1" customFormat="1" ht="15">
      <c r="B40" s="20">
        <v>44221</v>
      </c>
      <c r="C40" s="21"/>
      <c r="D40" s="20" t="s">
        <v>20</v>
      </c>
      <c r="E40" s="22"/>
      <c r="F40" s="23"/>
      <c r="G40" s="20" t="s">
        <v>22</v>
      </c>
      <c r="H40" s="20" t="s">
        <v>23</v>
      </c>
    </row>
    <row r="41" spans="2:8" s="1" customFormat="1" ht="15">
      <c r="B41" s="20">
        <v>44221</v>
      </c>
      <c r="C41" s="21"/>
      <c r="D41" s="20" t="s">
        <v>20</v>
      </c>
      <c r="E41" s="22"/>
      <c r="F41" s="23"/>
      <c r="G41" s="20" t="s">
        <v>22</v>
      </c>
      <c r="H41" s="20" t="s">
        <v>23</v>
      </c>
    </row>
    <row r="42" spans="2:8" s="1" customFormat="1" ht="15">
      <c r="B42" s="20">
        <v>44221</v>
      </c>
      <c r="C42" s="21"/>
      <c r="D42" s="20" t="s">
        <v>20</v>
      </c>
      <c r="E42" s="22"/>
      <c r="F42" s="23"/>
      <c r="G42" s="20" t="s">
        <v>22</v>
      </c>
      <c r="H42" s="20" t="s">
        <v>23</v>
      </c>
    </row>
    <row r="43" spans="2:8" s="1" customFormat="1" ht="15">
      <c r="B43" s="20">
        <v>44221</v>
      </c>
      <c r="C43" s="21"/>
      <c r="D43" s="20" t="s">
        <v>20</v>
      </c>
      <c r="E43" s="22"/>
      <c r="F43" s="23"/>
      <c r="G43" s="20" t="s">
        <v>22</v>
      </c>
      <c r="H43" s="20" t="s">
        <v>23</v>
      </c>
    </row>
    <row r="44" spans="2:8" s="1" customFormat="1" ht="15">
      <c r="B44" s="20">
        <v>44221</v>
      </c>
      <c r="C44" s="21"/>
      <c r="D44" s="20" t="s">
        <v>20</v>
      </c>
      <c r="E44" s="22"/>
      <c r="F44" s="23"/>
      <c r="G44" s="20" t="s">
        <v>22</v>
      </c>
      <c r="H44" s="20" t="s">
        <v>23</v>
      </c>
    </row>
    <row r="45" spans="2:8" s="1" customFormat="1" ht="15">
      <c r="B45" s="20">
        <v>44221</v>
      </c>
      <c r="C45" s="21"/>
      <c r="D45" s="20" t="s">
        <v>20</v>
      </c>
      <c r="E45" s="22"/>
      <c r="F45" s="23"/>
      <c r="G45" s="20" t="s">
        <v>22</v>
      </c>
      <c r="H45" s="20" t="s">
        <v>23</v>
      </c>
    </row>
    <row r="46" spans="2:8" s="1" customFormat="1" ht="15">
      <c r="B46" s="20">
        <v>44221</v>
      </c>
      <c r="C46" s="21"/>
      <c r="D46" s="20" t="s">
        <v>20</v>
      </c>
      <c r="E46" s="22"/>
      <c r="F46" s="23"/>
      <c r="G46" s="20" t="s">
        <v>22</v>
      </c>
      <c r="H46" s="20" t="s">
        <v>23</v>
      </c>
    </row>
    <row r="47" spans="2:8" s="1" customFormat="1" ht="15">
      <c r="B47" s="20">
        <v>44221</v>
      </c>
      <c r="C47" s="21"/>
      <c r="D47" s="20" t="s">
        <v>20</v>
      </c>
      <c r="E47" s="22"/>
      <c r="F47" s="23"/>
      <c r="G47" s="20" t="s">
        <v>22</v>
      </c>
      <c r="H47" s="20" t="s">
        <v>23</v>
      </c>
    </row>
    <row r="48" spans="2:8" s="1" customFormat="1" ht="15.75" thickBot="1">
      <c r="B48" s="20">
        <v>44221</v>
      </c>
      <c r="C48" s="21"/>
      <c r="D48" s="20" t="s">
        <v>20</v>
      </c>
      <c r="E48" s="22"/>
      <c r="F48" s="23"/>
      <c r="G48" s="20" t="s">
        <v>22</v>
      </c>
      <c r="H48" s="20" t="s">
        <v>23</v>
      </c>
    </row>
    <row r="49" spans="1:8" ht="15.75" thickBot="1">
      <c r="A49" s="24" t="s">
        <v>34</v>
      </c>
      <c r="B49" s="53"/>
      <c r="C49" s="54"/>
      <c r="D49" s="54" t="s">
        <v>24</v>
      </c>
      <c r="E49" s="55">
        <f>SUM(E2:E48)</f>
        <v>5346</v>
      </c>
      <c r="F49" s="60">
        <v>5.4369</v>
      </c>
      <c r="G49" s="56" t="s">
        <v>18</v>
      </c>
      <c r="H49" s="56" t="s">
        <v>19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6"/>
  <sheetViews>
    <sheetView workbookViewId="0" topLeftCell="A1">
      <selection activeCell="K20" sqref="K20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44222</v>
      </c>
      <c r="C2" s="49">
        <v>0.399212962962963</v>
      </c>
      <c r="D2" s="20" t="s">
        <v>20</v>
      </c>
      <c r="E2" s="57">
        <v>174</v>
      </c>
      <c r="F2" s="22">
        <v>5.46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44222</v>
      </c>
      <c r="C3" s="49">
        <v>0.4006018518518519</v>
      </c>
      <c r="D3" s="20" t="s">
        <v>20</v>
      </c>
      <c r="E3" s="57">
        <v>18</v>
      </c>
      <c r="F3" s="22">
        <v>5.46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44222</v>
      </c>
      <c r="C4" s="49">
        <v>0.41199074074074077</v>
      </c>
      <c r="D4" s="20" t="s">
        <v>20</v>
      </c>
      <c r="E4" s="57">
        <v>1808</v>
      </c>
      <c r="F4" s="22">
        <v>5.46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44222</v>
      </c>
      <c r="C5" s="49">
        <v>0.5974074074074074</v>
      </c>
      <c r="D5" s="20" t="s">
        <v>20</v>
      </c>
      <c r="E5" s="57">
        <v>1979</v>
      </c>
      <c r="F5" s="22">
        <v>5.48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44222</v>
      </c>
      <c r="C6" s="49">
        <v>0.6039583333333333</v>
      </c>
      <c r="D6" s="20" t="s">
        <v>20</v>
      </c>
      <c r="E6" s="57">
        <v>164</v>
      </c>
      <c r="F6" s="22">
        <v>5.45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44222</v>
      </c>
      <c r="C7" s="49">
        <v>0.6059606481481482</v>
      </c>
      <c r="D7" s="20" t="s">
        <v>20</v>
      </c>
      <c r="E7" s="57">
        <v>1336</v>
      </c>
      <c r="F7" s="22">
        <v>5.45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44222</v>
      </c>
      <c r="C8" s="49">
        <v>0.7110069444444443</v>
      </c>
      <c r="D8" s="20" t="s">
        <v>20</v>
      </c>
      <c r="E8" s="57">
        <v>779</v>
      </c>
      <c r="F8" s="22">
        <v>5.48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44222</v>
      </c>
      <c r="C9" s="49"/>
      <c r="D9" s="20" t="s">
        <v>20</v>
      </c>
      <c r="E9" s="57"/>
      <c r="F9" s="22"/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44222</v>
      </c>
      <c r="C10" s="21"/>
      <c r="D10" s="20" t="s">
        <v>20</v>
      </c>
      <c r="E10" s="52"/>
      <c r="F10" s="23"/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44222</v>
      </c>
      <c r="C11" s="21"/>
      <c r="D11" s="20" t="s">
        <v>20</v>
      </c>
      <c r="E11" s="35"/>
      <c r="F11" s="23"/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44222</v>
      </c>
      <c r="C12" s="21"/>
      <c r="D12" s="20" t="s">
        <v>20</v>
      </c>
      <c r="E12" s="35"/>
      <c r="F12" s="23"/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44222</v>
      </c>
      <c r="C13" s="21"/>
      <c r="D13" s="20" t="s">
        <v>20</v>
      </c>
      <c r="E13" s="35"/>
      <c r="F13" s="23"/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44222</v>
      </c>
      <c r="C14" s="30"/>
      <c r="D14" s="20" t="s">
        <v>20</v>
      </c>
      <c r="E14" s="31"/>
      <c r="F14" s="50"/>
      <c r="G14" s="20" t="s">
        <v>22</v>
      </c>
      <c r="H14" s="20" t="s">
        <v>23</v>
      </c>
      <c r="M14" s="13"/>
      <c r="Y14" s="13"/>
      <c r="AD14" s="13"/>
    </row>
    <row r="15" spans="2:8" ht="15">
      <c r="B15" s="20">
        <v>44222</v>
      </c>
      <c r="C15" s="30"/>
      <c r="D15" s="20" t="s">
        <v>20</v>
      </c>
      <c r="E15" s="31"/>
      <c r="F15" s="32"/>
      <c r="G15" s="20" t="s">
        <v>22</v>
      </c>
      <c r="H15" s="20" t="s">
        <v>23</v>
      </c>
    </row>
    <row r="16" spans="2:8" ht="15">
      <c r="B16" s="20">
        <v>44222</v>
      </c>
      <c r="C16" s="30"/>
      <c r="D16" s="20" t="s">
        <v>20</v>
      </c>
      <c r="E16" s="31"/>
      <c r="F16" s="32"/>
      <c r="G16" s="20" t="s">
        <v>22</v>
      </c>
      <c r="H16" s="20" t="s">
        <v>23</v>
      </c>
    </row>
    <row r="17" spans="2:8" ht="15">
      <c r="B17" s="20">
        <v>44222</v>
      </c>
      <c r="C17" s="30"/>
      <c r="D17" s="20" t="s">
        <v>20</v>
      </c>
      <c r="E17" s="31"/>
      <c r="F17" s="32"/>
      <c r="G17" s="20" t="s">
        <v>22</v>
      </c>
      <c r="H17" s="20" t="s">
        <v>23</v>
      </c>
    </row>
    <row r="18" spans="2:8" ht="15">
      <c r="B18" s="20">
        <v>44222</v>
      </c>
      <c r="C18" s="30"/>
      <c r="D18" s="20" t="s">
        <v>20</v>
      </c>
      <c r="E18" s="31"/>
      <c r="F18" s="33"/>
      <c r="G18" s="20" t="s">
        <v>22</v>
      </c>
      <c r="H18" s="20" t="s">
        <v>23</v>
      </c>
    </row>
    <row r="19" spans="2:8" ht="15">
      <c r="B19" s="20">
        <v>44222</v>
      </c>
      <c r="C19" s="30"/>
      <c r="D19" s="20" t="s">
        <v>20</v>
      </c>
      <c r="E19" s="31"/>
      <c r="F19" s="32"/>
      <c r="G19" s="20" t="s">
        <v>22</v>
      </c>
      <c r="H19" s="20" t="s">
        <v>23</v>
      </c>
    </row>
    <row r="20" spans="2:8" ht="15">
      <c r="B20" s="20">
        <v>44222</v>
      </c>
      <c r="C20" s="30"/>
      <c r="D20" s="20" t="s">
        <v>20</v>
      </c>
      <c r="E20" s="31"/>
      <c r="F20" s="32"/>
      <c r="G20" s="20" t="s">
        <v>22</v>
      </c>
      <c r="H20" s="20" t="s">
        <v>23</v>
      </c>
    </row>
    <row r="21" spans="2:8" ht="15">
      <c r="B21" s="20">
        <v>44222</v>
      </c>
      <c r="C21" s="30"/>
      <c r="D21" s="20" t="s">
        <v>20</v>
      </c>
      <c r="E21" s="31"/>
      <c r="F21" s="32"/>
      <c r="G21" s="20" t="s">
        <v>22</v>
      </c>
      <c r="H21" s="20" t="s">
        <v>23</v>
      </c>
    </row>
    <row r="22" spans="2:8" ht="15">
      <c r="B22" s="20">
        <v>44222</v>
      </c>
      <c r="C22" s="30"/>
      <c r="D22" s="20" t="s">
        <v>20</v>
      </c>
      <c r="E22" s="31"/>
      <c r="F22" s="32"/>
      <c r="G22" s="20" t="s">
        <v>22</v>
      </c>
      <c r="H22" s="20" t="s">
        <v>23</v>
      </c>
    </row>
    <row r="23" spans="2:8" ht="15.75" thickBot="1">
      <c r="B23" s="20">
        <v>44222</v>
      </c>
      <c r="C23" s="34"/>
      <c r="D23" s="20" t="s">
        <v>20</v>
      </c>
      <c r="E23" s="31"/>
      <c r="F23" s="32"/>
      <c r="G23" s="20" t="s">
        <v>22</v>
      </c>
      <c r="H23" s="20" t="s">
        <v>23</v>
      </c>
    </row>
    <row r="24" spans="1:8" ht="15.75" thickBot="1">
      <c r="A24" s="24" t="s">
        <v>34</v>
      </c>
      <c r="B24" s="25"/>
      <c r="C24" s="26"/>
      <c r="D24" s="27" t="s">
        <v>24</v>
      </c>
      <c r="E24" s="28">
        <f>SUM(E2:E23)</f>
        <v>6258</v>
      </c>
      <c r="F24" s="61">
        <v>5.4664</v>
      </c>
      <c r="G24" s="29" t="s">
        <v>18</v>
      </c>
      <c r="H24" s="29" t="s">
        <v>19</v>
      </c>
    </row>
    <row r="25" ht="15">
      <c r="D25" s="11"/>
    </row>
    <row r="26" ht="15">
      <c r="D26" s="11"/>
    </row>
    <row r="27" ht="15">
      <c r="D27" s="11"/>
    </row>
    <row r="28" ht="15">
      <c r="D28" s="11"/>
    </row>
    <row r="29" ht="15">
      <c r="D29" s="11"/>
    </row>
    <row r="31" ht="15">
      <c r="D31" s="11"/>
    </row>
    <row r="32" ht="15">
      <c r="D32" s="11"/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54"/>
  <sheetViews>
    <sheetView workbookViewId="0" topLeftCell="A1">
      <selection activeCell="L22" sqref="L22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44223</v>
      </c>
      <c r="C2" s="49">
        <v>0.39773148148148146</v>
      </c>
      <c r="D2" s="20" t="s">
        <v>20</v>
      </c>
      <c r="E2" s="57">
        <v>22</v>
      </c>
      <c r="F2" s="51">
        <v>5.45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44223</v>
      </c>
      <c r="C3" s="49">
        <v>0.5146527777777777</v>
      </c>
      <c r="D3" s="20" t="s">
        <v>20</v>
      </c>
      <c r="E3" s="57">
        <v>2000</v>
      </c>
      <c r="F3" s="51">
        <v>5.5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44223</v>
      </c>
      <c r="C4" s="49">
        <v>0.5155902777777778</v>
      </c>
      <c r="D4" s="20" t="s">
        <v>20</v>
      </c>
      <c r="E4" s="57">
        <v>856</v>
      </c>
      <c r="F4" s="51">
        <v>5.45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44223</v>
      </c>
      <c r="C5" s="49">
        <v>0.5647337962962963</v>
      </c>
      <c r="D5" s="20" t="s">
        <v>20</v>
      </c>
      <c r="E5" s="57">
        <v>150</v>
      </c>
      <c r="F5" s="51">
        <v>5.49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44223</v>
      </c>
      <c r="C6" s="49">
        <v>0.5675347222222222</v>
      </c>
      <c r="D6" s="20" t="s">
        <v>20</v>
      </c>
      <c r="E6" s="57">
        <v>404</v>
      </c>
      <c r="F6" s="51">
        <v>5.49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44223</v>
      </c>
      <c r="C7" s="49">
        <v>0.5723148148148148</v>
      </c>
      <c r="D7" s="20" t="s">
        <v>20</v>
      </c>
      <c r="E7" s="57">
        <v>400</v>
      </c>
      <c r="F7" s="51">
        <v>5.49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44223</v>
      </c>
      <c r="C8" s="49">
        <v>0.5723148148148148</v>
      </c>
      <c r="D8" s="20" t="s">
        <v>20</v>
      </c>
      <c r="E8" s="57">
        <v>55</v>
      </c>
      <c r="F8" s="51">
        <v>5.49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44223</v>
      </c>
      <c r="C9" s="49">
        <v>0.5723148148148148</v>
      </c>
      <c r="D9" s="20" t="s">
        <v>20</v>
      </c>
      <c r="E9" s="57">
        <v>58</v>
      </c>
      <c r="F9" s="51">
        <v>5.49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44223</v>
      </c>
      <c r="C10" s="49">
        <v>0.5723148148148148</v>
      </c>
      <c r="D10" s="20" t="s">
        <v>20</v>
      </c>
      <c r="E10" s="57">
        <v>14</v>
      </c>
      <c r="F10" s="51">
        <v>5.49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44223</v>
      </c>
      <c r="C11" s="49">
        <v>0.5859375</v>
      </c>
      <c r="D11" s="20" t="s">
        <v>20</v>
      </c>
      <c r="E11" s="57">
        <v>353</v>
      </c>
      <c r="F11" s="51">
        <v>5.49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44223</v>
      </c>
      <c r="C12" s="49">
        <v>0.5859375</v>
      </c>
      <c r="D12" s="20" t="s">
        <v>20</v>
      </c>
      <c r="E12" s="57">
        <v>128</v>
      </c>
      <c r="F12" s="51">
        <v>5.49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44223</v>
      </c>
      <c r="C13" s="49">
        <v>0.5859375</v>
      </c>
      <c r="D13" s="20" t="s">
        <v>20</v>
      </c>
      <c r="E13" s="57">
        <v>83</v>
      </c>
      <c r="F13" s="51">
        <v>5.49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44223</v>
      </c>
      <c r="C14" s="49">
        <v>0.5859375</v>
      </c>
      <c r="D14" s="20" t="s">
        <v>20</v>
      </c>
      <c r="E14" s="57">
        <v>101</v>
      </c>
      <c r="F14" s="51">
        <v>5.49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44223</v>
      </c>
      <c r="C15" s="49">
        <v>0.5859375</v>
      </c>
      <c r="D15" s="20" t="s">
        <v>20</v>
      </c>
      <c r="E15" s="57">
        <v>17</v>
      </c>
      <c r="F15" s="51">
        <v>5.49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44223</v>
      </c>
      <c r="C16" s="49">
        <v>0.5859375</v>
      </c>
      <c r="D16" s="20" t="s">
        <v>20</v>
      </c>
      <c r="E16" s="57">
        <v>30</v>
      </c>
      <c r="F16" s="51">
        <v>5.49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44223</v>
      </c>
      <c r="C17" s="49">
        <v>0.5859375</v>
      </c>
      <c r="D17" s="20" t="s">
        <v>20</v>
      </c>
      <c r="E17" s="57">
        <v>25</v>
      </c>
      <c r="F17" s="51">
        <v>5.49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44223</v>
      </c>
      <c r="C18" s="49">
        <v>0.585949074074074</v>
      </c>
      <c r="D18" s="20" t="s">
        <v>20</v>
      </c>
      <c r="E18" s="57">
        <v>46</v>
      </c>
      <c r="F18" s="51">
        <v>5.49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44223</v>
      </c>
      <c r="C19" s="49">
        <v>0.585949074074074</v>
      </c>
      <c r="D19" s="20" t="s">
        <v>20</v>
      </c>
      <c r="E19" s="57">
        <v>56</v>
      </c>
      <c r="F19" s="51">
        <v>5.49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44223</v>
      </c>
      <c r="C20" s="49">
        <v>0.585949074074074</v>
      </c>
      <c r="D20" s="20" t="s">
        <v>20</v>
      </c>
      <c r="E20" s="57">
        <v>64</v>
      </c>
      <c r="F20" s="51">
        <v>5.49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44223</v>
      </c>
      <c r="C21" s="49">
        <v>0.585949074074074</v>
      </c>
      <c r="D21" s="20" t="s">
        <v>20</v>
      </c>
      <c r="E21" s="57">
        <v>16</v>
      </c>
      <c r="F21" s="51">
        <v>5.49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44223</v>
      </c>
      <c r="C22" s="49">
        <v>0.5890972222222223</v>
      </c>
      <c r="D22" s="20" t="s">
        <v>20</v>
      </c>
      <c r="E22" s="57">
        <v>122</v>
      </c>
      <c r="F22" s="51">
        <v>5.45</v>
      </c>
      <c r="G22" s="20" t="s">
        <v>22</v>
      </c>
      <c r="H22" s="20" t="s">
        <v>23</v>
      </c>
      <c r="M22" s="13"/>
      <c r="Y22" s="13"/>
      <c r="AD22" s="13"/>
    </row>
    <row r="23" spans="2:8" ht="15">
      <c r="B23" s="20">
        <v>44223</v>
      </c>
      <c r="C23" s="49">
        <v>0.7160763888888889</v>
      </c>
      <c r="D23" s="20" t="s">
        <v>20</v>
      </c>
      <c r="E23" s="57">
        <v>598</v>
      </c>
      <c r="F23" s="51">
        <v>5.47</v>
      </c>
      <c r="G23" s="20" t="s">
        <v>22</v>
      </c>
      <c r="H23" s="20" t="s">
        <v>23</v>
      </c>
    </row>
    <row r="24" spans="2:8" ht="15">
      <c r="B24" s="20">
        <v>44223</v>
      </c>
      <c r="C24" s="49">
        <v>0.7197222222222223</v>
      </c>
      <c r="D24" s="20" t="s">
        <v>20</v>
      </c>
      <c r="E24" s="57">
        <v>130</v>
      </c>
      <c r="F24" s="51">
        <v>5.49</v>
      </c>
      <c r="G24" s="20" t="s">
        <v>22</v>
      </c>
      <c r="H24" s="20" t="s">
        <v>23</v>
      </c>
    </row>
    <row r="25" spans="2:8" ht="15">
      <c r="B25" s="20">
        <v>44223</v>
      </c>
      <c r="C25" s="49">
        <v>0.7197800925925927</v>
      </c>
      <c r="D25" s="20" t="s">
        <v>20</v>
      </c>
      <c r="E25" s="57">
        <v>675</v>
      </c>
      <c r="F25" s="51">
        <v>5.5</v>
      </c>
      <c r="G25" s="20" t="s">
        <v>22</v>
      </c>
      <c r="H25" s="20" t="s">
        <v>23</v>
      </c>
    </row>
    <row r="26" spans="2:8" ht="15">
      <c r="B26" s="20">
        <v>44223</v>
      </c>
      <c r="C26" s="30"/>
      <c r="D26" s="20" t="s">
        <v>20</v>
      </c>
      <c r="E26" s="31"/>
      <c r="F26" s="32"/>
      <c r="G26" s="20" t="s">
        <v>22</v>
      </c>
      <c r="H26" s="20" t="s">
        <v>23</v>
      </c>
    </row>
    <row r="27" spans="2:8" ht="15">
      <c r="B27" s="20">
        <v>44223</v>
      </c>
      <c r="C27" s="30"/>
      <c r="D27" s="20" t="s">
        <v>20</v>
      </c>
      <c r="E27" s="31"/>
      <c r="F27" s="32"/>
      <c r="G27" s="20" t="s">
        <v>22</v>
      </c>
      <c r="H27" s="20" t="s">
        <v>23</v>
      </c>
    </row>
    <row r="28" spans="2:8" ht="15">
      <c r="B28" s="20">
        <v>44223</v>
      </c>
      <c r="C28" s="30"/>
      <c r="D28" s="20" t="s">
        <v>20</v>
      </c>
      <c r="E28" s="31"/>
      <c r="F28" s="32"/>
      <c r="G28" s="20" t="s">
        <v>22</v>
      </c>
      <c r="H28" s="20" t="s">
        <v>23</v>
      </c>
    </row>
    <row r="29" spans="2:8" ht="15">
      <c r="B29" s="20">
        <v>44223</v>
      </c>
      <c r="C29" s="30"/>
      <c r="D29" s="20" t="s">
        <v>20</v>
      </c>
      <c r="E29" s="31"/>
      <c r="F29" s="32"/>
      <c r="G29" s="20" t="s">
        <v>22</v>
      </c>
      <c r="H29" s="20" t="s">
        <v>23</v>
      </c>
    </row>
    <row r="30" spans="2:8" ht="15">
      <c r="B30" s="20">
        <v>44223</v>
      </c>
      <c r="C30" s="30"/>
      <c r="D30" s="20" t="s">
        <v>20</v>
      </c>
      <c r="E30" s="31"/>
      <c r="F30" s="32"/>
      <c r="G30" s="20" t="s">
        <v>22</v>
      </c>
      <c r="H30" s="20" t="s">
        <v>23</v>
      </c>
    </row>
    <row r="31" spans="2:8" ht="15.75" thickBot="1">
      <c r="B31" s="20">
        <v>44223</v>
      </c>
      <c r="C31" s="34"/>
      <c r="D31" s="20" t="s">
        <v>20</v>
      </c>
      <c r="E31" s="31"/>
      <c r="F31" s="32"/>
      <c r="G31" s="20" t="s">
        <v>22</v>
      </c>
      <c r="H31" s="20" t="s">
        <v>23</v>
      </c>
    </row>
    <row r="32" spans="1:8" ht="15.75" thickBot="1">
      <c r="A32" s="24" t="s">
        <v>34</v>
      </c>
      <c r="B32" s="25"/>
      <c r="C32" s="26"/>
      <c r="D32" s="27" t="s">
        <v>24</v>
      </c>
      <c r="E32" s="28">
        <f>SUM(E2:E31)</f>
        <v>6403</v>
      </c>
      <c r="F32" s="61">
        <v>5.4861</v>
      </c>
      <c r="G32" s="29" t="s">
        <v>18</v>
      </c>
      <c r="H32" s="29" t="s">
        <v>19</v>
      </c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</sheetData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46"/>
  <sheetViews>
    <sheetView workbookViewId="0" topLeftCell="A1">
      <selection activeCell="K16" sqref="K16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44224</v>
      </c>
      <c r="C2" s="49">
        <v>0.42032407407407407</v>
      </c>
      <c r="D2" s="20" t="s">
        <v>20</v>
      </c>
      <c r="E2" s="57">
        <v>400</v>
      </c>
      <c r="F2" s="51">
        <v>5.4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44224</v>
      </c>
      <c r="C3" s="49">
        <v>0.42032407407407407</v>
      </c>
      <c r="D3" s="20" t="s">
        <v>20</v>
      </c>
      <c r="E3" s="57">
        <v>1100</v>
      </c>
      <c r="F3" s="51">
        <v>5.4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44224</v>
      </c>
      <c r="C4" s="49">
        <v>0.44427083333333334</v>
      </c>
      <c r="D4" s="20" t="s">
        <v>20</v>
      </c>
      <c r="E4" s="57">
        <v>752</v>
      </c>
      <c r="F4" s="51">
        <v>5.35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44224</v>
      </c>
      <c r="C5" s="49">
        <v>0.6612847222222222</v>
      </c>
      <c r="D5" s="20" t="s">
        <v>20</v>
      </c>
      <c r="E5" s="57">
        <v>396</v>
      </c>
      <c r="F5" s="51">
        <v>5.42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44224</v>
      </c>
      <c r="C6" s="49">
        <v>0.6612847222222222</v>
      </c>
      <c r="D6" s="20" t="s">
        <v>20</v>
      </c>
      <c r="E6" s="57">
        <v>1</v>
      </c>
      <c r="F6" s="51">
        <v>5.42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44224</v>
      </c>
      <c r="C7" s="49">
        <v>0.6612847222222222</v>
      </c>
      <c r="D7" s="20" t="s">
        <v>20</v>
      </c>
      <c r="E7" s="57">
        <v>1</v>
      </c>
      <c r="F7" s="51">
        <v>5.42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44224</v>
      </c>
      <c r="C8" s="49">
        <v>0.6737152777777777</v>
      </c>
      <c r="D8" s="20" t="s">
        <v>20</v>
      </c>
      <c r="E8" s="57">
        <v>1602</v>
      </c>
      <c r="F8" s="51">
        <v>5.42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44224</v>
      </c>
      <c r="C9" s="49">
        <v>0.7262615740740741</v>
      </c>
      <c r="D9" s="20" t="s">
        <v>20</v>
      </c>
      <c r="E9" s="57">
        <v>24</v>
      </c>
      <c r="F9" s="51">
        <v>5.4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44224</v>
      </c>
      <c r="C10" s="49">
        <v>0.7262615740740741</v>
      </c>
      <c r="D10" s="20" t="s">
        <v>20</v>
      </c>
      <c r="E10" s="57">
        <v>18</v>
      </c>
      <c r="F10" s="51">
        <v>5.4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44224</v>
      </c>
      <c r="C11" s="49">
        <v>0.7274074074074074</v>
      </c>
      <c r="D11" s="20" t="s">
        <v>20</v>
      </c>
      <c r="E11" s="57">
        <v>1451</v>
      </c>
      <c r="F11" s="51">
        <v>5.4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44224</v>
      </c>
      <c r="C12" s="49">
        <v>0.7274074074074074</v>
      </c>
      <c r="D12" s="20" t="s">
        <v>20</v>
      </c>
      <c r="E12" s="57">
        <v>1</v>
      </c>
      <c r="F12" s="51">
        <v>5.4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44224</v>
      </c>
      <c r="C13" s="49">
        <v>0.7288425925925925</v>
      </c>
      <c r="D13" s="20" t="s">
        <v>20</v>
      </c>
      <c r="E13" s="57">
        <v>157</v>
      </c>
      <c r="F13" s="51">
        <v>5.45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44224</v>
      </c>
      <c r="C14" s="49">
        <v>0.7288425925925925</v>
      </c>
      <c r="D14" s="20" t="s">
        <v>20</v>
      </c>
      <c r="E14" s="57">
        <v>107</v>
      </c>
      <c r="F14" s="51">
        <v>5.45</v>
      </c>
      <c r="G14" s="20" t="s">
        <v>22</v>
      </c>
      <c r="H14" s="20" t="s">
        <v>23</v>
      </c>
      <c r="M14" s="13"/>
      <c r="Y14" s="13"/>
      <c r="AD14" s="13"/>
    </row>
    <row r="15" spans="2:8" ht="15">
      <c r="B15" s="20">
        <v>44224</v>
      </c>
      <c r="C15" s="49">
        <v>0.7288425925925925</v>
      </c>
      <c r="D15" s="20" t="s">
        <v>20</v>
      </c>
      <c r="E15" s="57">
        <v>206</v>
      </c>
      <c r="F15" s="51">
        <v>5.45</v>
      </c>
      <c r="G15" s="20" t="s">
        <v>22</v>
      </c>
      <c r="H15" s="20" t="s">
        <v>23</v>
      </c>
    </row>
    <row r="16" spans="2:8" ht="15">
      <c r="B16" s="20">
        <v>44224</v>
      </c>
      <c r="C16" s="49"/>
      <c r="D16" s="20" t="s">
        <v>20</v>
      </c>
      <c r="E16" s="57"/>
      <c r="F16" s="51"/>
      <c r="G16" s="20" t="s">
        <v>22</v>
      </c>
      <c r="H16" s="20" t="s">
        <v>23</v>
      </c>
    </row>
    <row r="17" spans="2:8" ht="15">
      <c r="B17" s="20">
        <v>44224</v>
      </c>
      <c r="C17" s="49"/>
      <c r="D17" s="20" t="s">
        <v>20</v>
      </c>
      <c r="E17" s="57"/>
      <c r="F17" s="51"/>
      <c r="G17" s="20" t="s">
        <v>22</v>
      </c>
      <c r="H17" s="20" t="s">
        <v>23</v>
      </c>
    </row>
    <row r="18" spans="2:8" ht="15">
      <c r="B18" s="20">
        <v>44224</v>
      </c>
      <c r="C18" s="49"/>
      <c r="D18" s="20" t="s">
        <v>20</v>
      </c>
      <c r="E18" s="57"/>
      <c r="F18" s="51"/>
      <c r="G18" s="20" t="s">
        <v>22</v>
      </c>
      <c r="H18" s="20" t="s">
        <v>23</v>
      </c>
    </row>
    <row r="19" spans="2:8" ht="15">
      <c r="B19" s="20">
        <v>44224</v>
      </c>
      <c r="C19" s="49"/>
      <c r="D19" s="20" t="s">
        <v>20</v>
      </c>
      <c r="E19" s="57"/>
      <c r="F19" s="51"/>
      <c r="G19" s="20" t="s">
        <v>22</v>
      </c>
      <c r="H19" s="20" t="s">
        <v>23</v>
      </c>
    </row>
    <row r="20" spans="2:8" ht="15">
      <c r="B20" s="20">
        <v>44224</v>
      </c>
      <c r="C20" s="30"/>
      <c r="D20" s="20" t="s">
        <v>20</v>
      </c>
      <c r="E20" s="31"/>
      <c r="F20" s="50"/>
      <c r="G20" s="20" t="s">
        <v>22</v>
      </c>
      <c r="H20" s="20" t="s">
        <v>23</v>
      </c>
    </row>
    <row r="21" spans="2:8" ht="15">
      <c r="B21" s="20">
        <v>44224</v>
      </c>
      <c r="C21" s="30"/>
      <c r="D21" s="20" t="s">
        <v>20</v>
      </c>
      <c r="E21" s="31"/>
      <c r="F21" s="32"/>
      <c r="G21" s="20" t="s">
        <v>22</v>
      </c>
      <c r="H21" s="20" t="s">
        <v>23</v>
      </c>
    </row>
    <row r="22" spans="2:8" ht="15">
      <c r="B22" s="20">
        <v>44224</v>
      </c>
      <c r="C22" s="30"/>
      <c r="D22" s="20" t="s">
        <v>20</v>
      </c>
      <c r="E22" s="31"/>
      <c r="F22" s="32"/>
      <c r="G22" s="20" t="s">
        <v>22</v>
      </c>
      <c r="H22" s="20" t="s">
        <v>23</v>
      </c>
    </row>
    <row r="23" spans="2:8" ht="15.75" thickBot="1">
      <c r="B23" s="20">
        <v>44224</v>
      </c>
      <c r="C23" s="34"/>
      <c r="D23" s="20" t="s">
        <v>20</v>
      </c>
      <c r="E23" s="31"/>
      <c r="F23" s="32"/>
      <c r="G23" s="20" t="s">
        <v>22</v>
      </c>
      <c r="H23" s="20" t="s">
        <v>23</v>
      </c>
    </row>
    <row r="24" spans="1:8" ht="15.75" thickBot="1">
      <c r="A24" s="24" t="s">
        <v>34</v>
      </c>
      <c r="B24" s="25"/>
      <c r="C24" s="26"/>
      <c r="D24" s="27" t="s">
        <v>24</v>
      </c>
      <c r="E24" s="28">
        <f>SUM(E2:E23)</f>
        <v>6216</v>
      </c>
      <c r="F24" s="61">
        <v>5.4042</v>
      </c>
      <c r="G24" s="29" t="s">
        <v>18</v>
      </c>
      <c r="H24" s="29" t="s">
        <v>19</v>
      </c>
    </row>
    <row r="25" ht="15">
      <c r="D25" s="11"/>
    </row>
    <row r="26" ht="15">
      <c r="D26" s="11"/>
    </row>
    <row r="27" ht="15">
      <c r="D27" s="11"/>
    </row>
    <row r="28" ht="15">
      <c r="D28" s="11"/>
    </row>
    <row r="29" ht="15">
      <c r="D29" s="11"/>
    </row>
    <row r="31" ht="15">
      <c r="D31" s="11"/>
    </row>
    <row r="32" ht="15">
      <c r="D32" s="11"/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FFC2-463A-4A6B-9D27-99C80BD55A71}">
  <dimension ref="A1:AD57"/>
  <sheetViews>
    <sheetView workbookViewId="0" topLeftCell="A1">
      <selection activeCell="M22" sqref="M22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44225</v>
      </c>
      <c r="C2" s="49">
        <v>0.3836458333333333</v>
      </c>
      <c r="D2" s="20" t="s">
        <v>20</v>
      </c>
      <c r="E2" s="57">
        <v>582</v>
      </c>
      <c r="F2" s="59">
        <v>5.43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44225</v>
      </c>
      <c r="C3" s="49">
        <v>0.3836458333333333</v>
      </c>
      <c r="D3" s="20" t="s">
        <v>20</v>
      </c>
      <c r="E3" s="57">
        <v>49</v>
      </c>
      <c r="F3" s="59">
        <v>5.43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44225</v>
      </c>
      <c r="C4" s="49">
        <v>0.3836458333333333</v>
      </c>
      <c r="D4" s="20" t="s">
        <v>20</v>
      </c>
      <c r="E4" s="57">
        <v>334</v>
      </c>
      <c r="F4" s="59">
        <v>5.43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44225</v>
      </c>
      <c r="C5" s="49">
        <v>0.3838888888888889</v>
      </c>
      <c r="D5" s="20" t="s">
        <v>20</v>
      </c>
      <c r="E5" s="57">
        <v>35</v>
      </c>
      <c r="F5" s="59">
        <v>5.43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44225</v>
      </c>
      <c r="C6" s="49">
        <v>0.6496990740740741</v>
      </c>
      <c r="D6" s="20" t="s">
        <v>20</v>
      </c>
      <c r="E6" s="57">
        <v>3</v>
      </c>
      <c r="F6" s="59">
        <v>5.47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44225</v>
      </c>
      <c r="C7" s="49">
        <v>0.655613425925926</v>
      </c>
      <c r="D7" s="20" t="s">
        <v>20</v>
      </c>
      <c r="E7" s="57">
        <v>238</v>
      </c>
      <c r="F7" s="59">
        <v>5.48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44225</v>
      </c>
      <c r="C8" s="49">
        <v>0.655613425925926</v>
      </c>
      <c r="D8" s="20" t="s">
        <v>20</v>
      </c>
      <c r="E8" s="57">
        <v>148</v>
      </c>
      <c r="F8" s="59">
        <v>5.48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44225</v>
      </c>
      <c r="C9" s="49">
        <v>0.655613425925926</v>
      </c>
      <c r="D9" s="20" t="s">
        <v>20</v>
      </c>
      <c r="E9" s="57">
        <v>13</v>
      </c>
      <c r="F9" s="59">
        <v>5.48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44225</v>
      </c>
      <c r="C10" s="49">
        <v>0.655613425925926</v>
      </c>
      <c r="D10" s="20" t="s">
        <v>20</v>
      </c>
      <c r="E10" s="57">
        <v>366</v>
      </c>
      <c r="F10" s="59">
        <v>5.48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44225</v>
      </c>
      <c r="C11" s="49">
        <v>0.6604050925925926</v>
      </c>
      <c r="D11" s="20" t="s">
        <v>20</v>
      </c>
      <c r="E11" s="57">
        <v>418</v>
      </c>
      <c r="F11" s="59">
        <v>5.48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44225</v>
      </c>
      <c r="C12" s="49">
        <v>0.6604050925925926</v>
      </c>
      <c r="D12" s="20" t="s">
        <v>20</v>
      </c>
      <c r="E12" s="57">
        <v>314</v>
      </c>
      <c r="F12" s="59">
        <v>5.48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44225</v>
      </c>
      <c r="C13" s="49">
        <v>0.6716435185185184</v>
      </c>
      <c r="D13" s="20" t="s">
        <v>20</v>
      </c>
      <c r="E13" s="57">
        <v>74</v>
      </c>
      <c r="F13" s="59">
        <v>5.7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44225</v>
      </c>
      <c r="C14" s="49">
        <v>0.6814930555555555</v>
      </c>
      <c r="D14" s="20" t="s">
        <v>20</v>
      </c>
      <c r="E14" s="57">
        <v>1426</v>
      </c>
      <c r="F14" s="59">
        <v>5.81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44225</v>
      </c>
      <c r="C15" s="49">
        <v>0.6967476851851853</v>
      </c>
      <c r="D15" s="20" t="s">
        <v>20</v>
      </c>
      <c r="E15" s="57">
        <v>760</v>
      </c>
      <c r="F15" s="59">
        <v>5.87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44225</v>
      </c>
      <c r="C16" s="49">
        <v>0.6967476851851853</v>
      </c>
      <c r="D16" s="20" t="s">
        <v>20</v>
      </c>
      <c r="E16" s="57">
        <v>240</v>
      </c>
      <c r="F16" s="59">
        <v>5.87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44225</v>
      </c>
      <c r="C17" s="49">
        <v>0.6977430555555556</v>
      </c>
      <c r="D17" s="20" t="s">
        <v>20</v>
      </c>
      <c r="E17" s="57">
        <v>150</v>
      </c>
      <c r="F17" s="59">
        <v>5.81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44225</v>
      </c>
      <c r="C18" s="49">
        <v>0.6979282407407408</v>
      </c>
      <c r="D18" s="20" t="s">
        <v>20</v>
      </c>
      <c r="E18" s="57">
        <v>1077</v>
      </c>
      <c r="F18" s="59">
        <v>5.81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44225</v>
      </c>
      <c r="C19" s="21"/>
      <c r="D19" s="20" t="s">
        <v>20</v>
      </c>
      <c r="E19" s="52"/>
      <c r="F19" s="23"/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44225</v>
      </c>
      <c r="C20" s="21"/>
      <c r="D20" s="20" t="s">
        <v>20</v>
      </c>
      <c r="E20" s="52"/>
      <c r="F20" s="23"/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44225</v>
      </c>
      <c r="C21" s="21"/>
      <c r="D21" s="20" t="s">
        <v>20</v>
      </c>
      <c r="E21" s="52"/>
      <c r="F21" s="23"/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44225</v>
      </c>
      <c r="C22" s="21"/>
      <c r="D22" s="20" t="s">
        <v>20</v>
      </c>
      <c r="E22" s="52"/>
      <c r="F22" s="23"/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44225</v>
      </c>
      <c r="C23" s="21"/>
      <c r="D23" s="20" t="s">
        <v>20</v>
      </c>
      <c r="E23" s="52"/>
      <c r="F23" s="23"/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44225</v>
      </c>
      <c r="C24" s="21"/>
      <c r="D24" s="20" t="s">
        <v>20</v>
      </c>
      <c r="E24" s="52"/>
      <c r="F24" s="23"/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44225</v>
      </c>
      <c r="C25" s="21"/>
      <c r="D25" s="20" t="s">
        <v>20</v>
      </c>
      <c r="E25" s="52"/>
      <c r="F25" s="23"/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44225</v>
      </c>
      <c r="C26" s="21"/>
      <c r="D26" s="20" t="s">
        <v>20</v>
      </c>
      <c r="E26" s="52"/>
      <c r="F26" s="23"/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44225</v>
      </c>
      <c r="C27" s="21"/>
      <c r="D27" s="20" t="s">
        <v>20</v>
      </c>
      <c r="E27" s="52"/>
      <c r="F27" s="23"/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44225</v>
      </c>
      <c r="C28" s="21"/>
      <c r="D28" s="20" t="s">
        <v>20</v>
      </c>
      <c r="E28" s="52"/>
      <c r="F28" s="23"/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44225</v>
      </c>
      <c r="C29" s="21"/>
      <c r="D29" s="20" t="s">
        <v>20</v>
      </c>
      <c r="E29" s="52"/>
      <c r="F29" s="23"/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44225</v>
      </c>
      <c r="C30" s="30"/>
      <c r="D30" s="20" t="s">
        <v>20</v>
      </c>
      <c r="E30" s="31"/>
      <c r="F30" s="50"/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44225</v>
      </c>
      <c r="C31" s="30"/>
      <c r="D31" s="20" t="s">
        <v>20</v>
      </c>
      <c r="E31" s="31"/>
      <c r="F31" s="50"/>
      <c r="G31" s="20" t="s">
        <v>22</v>
      </c>
      <c r="H31" s="20" t="s">
        <v>23</v>
      </c>
      <c r="M31" s="13"/>
      <c r="Y31" s="13"/>
      <c r="AD31" s="13"/>
    </row>
    <row r="32" spans="2:8" ht="15">
      <c r="B32" s="20">
        <v>44225</v>
      </c>
      <c r="C32" s="30"/>
      <c r="D32" s="20" t="s">
        <v>20</v>
      </c>
      <c r="E32" s="31"/>
      <c r="F32" s="50"/>
      <c r="G32" s="20" t="s">
        <v>22</v>
      </c>
      <c r="H32" s="20" t="s">
        <v>23</v>
      </c>
    </row>
    <row r="33" spans="2:8" ht="15">
      <c r="B33" s="20">
        <v>44225</v>
      </c>
      <c r="C33" s="30"/>
      <c r="D33" s="20" t="s">
        <v>20</v>
      </c>
      <c r="E33" s="31"/>
      <c r="F33" s="50"/>
      <c r="G33" s="20" t="s">
        <v>22</v>
      </c>
      <c r="H33" s="20" t="s">
        <v>23</v>
      </c>
    </row>
    <row r="34" spans="2:8" ht="15.75" thickBot="1">
      <c r="B34" s="20">
        <v>44225</v>
      </c>
      <c r="C34" s="34"/>
      <c r="D34" s="20" t="s">
        <v>20</v>
      </c>
      <c r="E34" s="31"/>
      <c r="F34" s="32"/>
      <c r="G34" s="20" t="s">
        <v>22</v>
      </c>
      <c r="H34" s="20" t="s">
        <v>23</v>
      </c>
    </row>
    <row r="35" spans="1:8" ht="15.75" thickBot="1">
      <c r="A35" s="24" t="s">
        <v>34</v>
      </c>
      <c r="B35" s="25"/>
      <c r="C35" s="26"/>
      <c r="D35" s="27" t="s">
        <v>24</v>
      </c>
      <c r="E35" s="28">
        <f>SUM(E2:E34)</f>
        <v>6227</v>
      </c>
      <c r="F35" s="61">
        <v>5.6778</v>
      </c>
      <c r="G35" s="29" t="s">
        <v>18</v>
      </c>
      <c r="H35" s="29" t="s">
        <v>19</v>
      </c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martinja</cp:lastModifiedBy>
  <dcterms:created xsi:type="dcterms:W3CDTF">2018-01-24T12:41:00Z</dcterms:created>
  <dcterms:modified xsi:type="dcterms:W3CDTF">2021-02-01T09:25:38Z</dcterms:modified>
  <cp:category/>
  <cp:version/>
  <cp:contentType/>
  <cp:contentStatus/>
</cp:coreProperties>
</file>