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2295" yWindow="975" windowWidth="27090" windowHeight="18960" tabRatio="950" activeTab="0"/>
  </bookViews>
  <sheets>
    <sheet name="Wochensummen" sheetId="4" r:id="rId1"/>
    <sheet name="Täglich pro Woche" sheetId="5" r:id="rId2"/>
    <sheet name="27.02.2023" sheetId="25" r:id="rId3"/>
    <sheet name="28.02.2023" sheetId="23" r:id="rId4"/>
    <sheet name="01.03.2023" sheetId="26" r:id="rId5"/>
  </sheets>
  <definedNames/>
  <calcPr calcId="191029"/>
  <extLst/>
</workbook>
</file>

<file path=xl/sharedStrings.xml><?xml version="1.0" encoding="utf-8"?>
<sst xmlns="http://schemas.openxmlformats.org/spreadsheetml/2006/main" count="439" uniqueCount="40">
  <si>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</si>
  <si>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</si>
  <si>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</si>
  <si>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</si>
  <si>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</si>
  <si>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</si>
  <si>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</si>
  <si>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</si>
  <si>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</si>
  <si>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</si>
  <si>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</si>
  <si>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</si>
  <si>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</si>
  <si>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</si>
  <si>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</si>
  <si>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</si>
  <si>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</si>
  <si>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</si>
  <si>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</si>
  <si>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</si>
  <si>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</si>
  <si>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</si>
  <si>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</si>
  <si>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</si>
  <si>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</si>
  <si>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</si>
  <si>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</si>
  <si>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</si>
  <si>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</si>
  <si>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</si>
  <si>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02.01.2023 - 06.01.2023</t>
  </si>
  <si>
    <t>09.01.2023 - 13.01.2023</t>
  </si>
  <si>
    <t>16.01.2023 - 20.01.2023</t>
  </si>
  <si>
    <t>23.01.2023 - 27.01.2023</t>
  </si>
  <si>
    <t>30.01.2023 - 03.02.2023</t>
  </si>
  <si>
    <t>06.02.2023 - 10.02.2023</t>
  </si>
  <si>
    <t>13.02.2023 - 17.02.2023</t>
  </si>
  <si>
    <t>20.02.2023 - 24.02.2023</t>
  </si>
  <si>
    <t>27.02.2023 - 01.03.2023</t>
  </si>
  <si>
    <t>Zeitraum 02.01.2023 bis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</si>
</sst>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0" fontId="26" fillId="38" borderId="14" xfId="0" applyFont="1" applyFill="1" applyBorder="1" applyAlignment="1">
      <alignment vertical="center"/>
    </xf>
    <xf numFmtId="2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 topLeftCell="A1">
      <selection activeCell="D26" sqref="D26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3150000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3149995.9703647606</v>
      </c>
      <c r="E2" s="7">
        <f>D2/D1</f>
        <v>0.9999987207507176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4.029635239392519</v>
      </c>
      <c r="E3" s="7">
        <f>D3/D1</f>
        <v>1.2792492823468314E-06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39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3" t="s">
        <v>30</v>
      </c>
      <c r="B8" s="36">
        <v>43516</v>
      </c>
      <c r="C8" s="44">
        <v>5.164777</v>
      </c>
      <c r="D8" s="38">
        <f>B8*C8</f>
        <v>224750.435932</v>
      </c>
      <c r="E8" s="45">
        <f aca="true" t="shared" si="0" ref="E8:E17">B8/$B$4</f>
        <v>0.00039800727099540946</v>
      </c>
    </row>
    <row r="9" spans="1:5" s="1" customFormat="1" ht="15">
      <c r="A9" s="43" t="s">
        <v>31</v>
      </c>
      <c r="B9" s="32">
        <v>49046</v>
      </c>
      <c r="C9" s="53">
        <v>5.372874</v>
      </c>
      <c r="D9" s="38">
        <f>B9*C9</f>
        <v>263517.97820400004</v>
      </c>
      <c r="E9" s="45">
        <f t="shared" si="0"/>
        <v>0.00044858591353159416</v>
      </c>
    </row>
    <row r="10" spans="1:5" s="1" customFormat="1" ht="15">
      <c r="A10" s="43" t="s">
        <v>32</v>
      </c>
      <c r="B10" s="36">
        <v>56533</v>
      </c>
      <c r="C10" s="44">
        <v>5.513007</v>
      </c>
      <c r="D10" s="38">
        <f aca="true" t="shared" si="1" ref="D10:D17">B10*C10</f>
        <v>311666.824731</v>
      </c>
      <c r="E10" s="45">
        <f t="shared" si="0"/>
        <v>0.0005170637248640382</v>
      </c>
    </row>
    <row r="11" spans="1:5" s="1" customFormat="1" ht="15">
      <c r="A11" s="43" t="s">
        <v>33</v>
      </c>
      <c r="B11" s="36">
        <v>61475</v>
      </c>
      <c r="C11" s="44">
        <v>5.418922</v>
      </c>
      <c r="D11" s="38">
        <f t="shared" si="1"/>
        <v>333128.22995</v>
      </c>
      <c r="E11" s="45">
        <f t="shared" si="0"/>
        <v>0.000562264385155869</v>
      </c>
    </row>
    <row r="12" spans="1:5" s="1" customFormat="1" ht="15">
      <c r="A12" s="43" t="s">
        <v>34</v>
      </c>
      <c r="B12" s="32">
        <v>61118</v>
      </c>
      <c r="C12" s="53">
        <v>5.202007</v>
      </c>
      <c r="D12" s="38">
        <f t="shared" si="1"/>
        <v>317936.263826</v>
      </c>
      <c r="E12" s="45">
        <f t="shared" si="0"/>
        <v>0.0005589991816503685</v>
      </c>
    </row>
    <row r="13" spans="1:5" s="1" customFormat="1" ht="15">
      <c r="A13" s="43" t="s">
        <v>35</v>
      </c>
      <c r="B13" s="32">
        <v>76228</v>
      </c>
      <c r="C13" s="53">
        <v>5.277126</v>
      </c>
      <c r="D13" s="38">
        <f t="shared" si="1"/>
        <v>402264.760728</v>
      </c>
      <c r="E13" s="45">
        <f t="shared" si="0"/>
        <v>0.0006971986913649708</v>
      </c>
    </row>
    <row r="14" spans="1:5" s="1" customFormat="1" ht="15">
      <c r="A14" s="43" t="s">
        <v>36</v>
      </c>
      <c r="B14" s="36">
        <v>91914</v>
      </c>
      <c r="C14" s="44">
        <v>5.097184</v>
      </c>
      <c r="D14" s="38">
        <f t="shared" si="1"/>
        <v>468502.570176</v>
      </c>
      <c r="E14" s="45">
        <f t="shared" si="0"/>
        <v>0.0008406664285842463</v>
      </c>
    </row>
    <row r="15" spans="1:5" s="1" customFormat="1" ht="15">
      <c r="A15" s="43" t="s">
        <v>37</v>
      </c>
      <c r="B15" s="36">
        <v>108566</v>
      </c>
      <c r="C15" s="44">
        <v>5.02281336</v>
      </c>
      <c r="D15" s="38">
        <f t="shared" si="1"/>
        <v>545306.7552417599</v>
      </c>
      <c r="E15" s="45">
        <f t="shared" si="0"/>
        <v>0.0009929694223478173</v>
      </c>
    </row>
    <row r="16" spans="1:5" s="1" customFormat="1" ht="15">
      <c r="A16" s="43" t="s">
        <v>38</v>
      </c>
      <c r="B16" s="32">
        <v>56396</v>
      </c>
      <c r="C16" s="53">
        <v>5.016706</v>
      </c>
      <c r="D16" s="38">
        <f t="shared" si="1"/>
        <v>282922.15157600003</v>
      </c>
      <c r="E16" s="45">
        <f t="shared" si="0"/>
        <v>0.0005158106915860169</v>
      </c>
    </row>
    <row r="17" spans="1:5" s="1" customFormat="1" ht="15">
      <c r="A17" s="43"/>
      <c r="B17" s="36"/>
      <c r="C17" s="44"/>
      <c r="D17" s="38"/>
      <c r="E17" s="45"/>
    </row>
    <row r="18" spans="1:5" ht="15">
      <c r="A18" s="43"/>
      <c r="B18" s="36"/>
      <c r="C18" s="44"/>
      <c r="D18" s="38"/>
      <c r="E18" s="45"/>
    </row>
    <row r="19" ht="15.75" thickBot="1"/>
    <row r="20" spans="1:5" ht="15.75" thickBot="1">
      <c r="A20" s="24" t="s">
        <v>28</v>
      </c>
      <c r="B20" s="28">
        <f>SUM(B8:B18)</f>
        <v>604792</v>
      </c>
      <c r="C20" s="46">
        <f>D20/B20</f>
        <v>5.208395564697881</v>
      </c>
      <c r="D20" s="47">
        <f>SUM(D8:D18)</f>
        <v>3149995.9703647606</v>
      </c>
      <c r="E20" s="48">
        <f>SUM(E8:E18)</f>
        <v>0.005531565710080331</v>
      </c>
    </row>
    <row r="30" ht="15">
      <c r="D30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C16" sqref="C16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38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44984</v>
      </c>
      <c r="B8" s="36">
        <v>25327</v>
      </c>
      <c r="C8" s="37">
        <v>5.0189</v>
      </c>
      <c r="D8" s="38">
        <f>B8*C8</f>
        <v>127113.6803</v>
      </c>
    </row>
    <row r="9" spans="1:4" s="1" customFormat="1" ht="15">
      <c r="A9" s="20">
        <v>44985</v>
      </c>
      <c r="B9" s="36">
        <v>25835</v>
      </c>
      <c r="C9" s="37">
        <v>4.9883</v>
      </c>
      <c r="D9" s="38">
        <f aca="true" t="shared" si="0" ref="D9:D12">B9*C9</f>
        <v>128872.73049999999</v>
      </c>
    </row>
    <row r="10" spans="1:4" s="1" customFormat="1" ht="15">
      <c r="A10" s="20">
        <v>44986</v>
      </c>
      <c r="B10" s="36">
        <v>5234</v>
      </c>
      <c r="C10" s="37">
        <v>5.1463</v>
      </c>
      <c r="D10" s="38">
        <f t="shared" si="0"/>
        <v>26935.7342</v>
      </c>
    </row>
    <row r="11" spans="1:4" s="1" customFormat="1" ht="15">
      <c r="A11" s="20"/>
      <c r="B11" s="36"/>
      <c r="C11" s="37"/>
      <c r="D11" s="38">
        <f t="shared" si="0"/>
        <v>0</v>
      </c>
    </row>
    <row r="12" spans="1:4" s="1" customFormat="1" ht="15">
      <c r="A12" s="20"/>
      <c r="B12" s="36"/>
      <c r="C12" s="37"/>
      <c r="D12" s="38">
        <f t="shared" si="0"/>
        <v>0</v>
      </c>
    </row>
    <row r="13" s="1" customFormat="1" ht="15"/>
    <row r="14" spans="1:4" ht="15">
      <c r="A14" s="39" t="s">
        <v>27</v>
      </c>
      <c r="B14" s="40">
        <f>SUM(B8:B12)</f>
        <v>56396</v>
      </c>
      <c r="C14" s="41">
        <f>ROUND(D14/B14,8)</f>
        <v>5.01670588</v>
      </c>
      <c r="D14" s="42">
        <f>SUM(D8:D12)</f>
        <v>282922.145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3">
      <selection activeCell="F46" sqref="F46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44984</v>
      </c>
      <c r="C2" s="21">
        <v>0.3872453703703704</v>
      </c>
      <c r="D2" s="20" t="s">
        <v>20</v>
      </c>
      <c r="E2" s="22">
        <v>2000</v>
      </c>
      <c r="F2" s="22">
        <v>4.89</v>
      </c>
      <c r="G2" s="20" t="s">
        <v>22</v>
      </c>
      <c r="H2" s="20" t="s">
        <v>23</v>
      </c>
    </row>
    <row r="3" spans="2:9" ht="15">
      <c r="B3" s="20">
        <v>44984</v>
      </c>
      <c r="C3" s="21">
        <v>0.3998263888888889</v>
      </c>
      <c r="D3" s="20" t="s">
        <v>20</v>
      </c>
      <c r="E3" s="22">
        <v>2000</v>
      </c>
      <c r="F3" s="22">
        <v>4.885</v>
      </c>
      <c r="G3" s="20" t="s">
        <v>22</v>
      </c>
      <c r="H3" s="20" t="s">
        <v>23</v>
      </c>
      <c r="I3" s="1"/>
    </row>
    <row r="4" spans="2:9" ht="15">
      <c r="B4" s="20">
        <v>44984</v>
      </c>
      <c r="C4" s="21">
        <v>0.4132638888888889</v>
      </c>
      <c r="D4" s="20" t="s">
        <v>20</v>
      </c>
      <c r="E4" s="22">
        <v>384</v>
      </c>
      <c r="F4" s="22">
        <v>4.94</v>
      </c>
      <c r="G4" s="20" t="s">
        <v>22</v>
      </c>
      <c r="H4" s="20" t="s">
        <v>23</v>
      </c>
      <c r="I4" s="1"/>
    </row>
    <row r="5" spans="2:9" ht="15">
      <c r="B5" s="20">
        <v>44984</v>
      </c>
      <c r="C5" s="21">
        <v>0.4132638888888889</v>
      </c>
      <c r="D5" s="20" t="s">
        <v>20</v>
      </c>
      <c r="E5" s="22">
        <v>1116</v>
      </c>
      <c r="F5" s="22">
        <v>4.94</v>
      </c>
      <c r="G5" s="20" t="s">
        <v>22</v>
      </c>
      <c r="H5" s="20" t="s">
        <v>23</v>
      </c>
      <c r="I5" s="1"/>
    </row>
    <row r="6" spans="2:9" ht="15">
      <c r="B6" s="20">
        <v>44984</v>
      </c>
      <c r="C6" s="21">
        <v>0.47348379629629633</v>
      </c>
      <c r="D6" s="20" t="s">
        <v>20</v>
      </c>
      <c r="E6" s="22">
        <v>513</v>
      </c>
      <c r="F6" s="22">
        <v>5.05</v>
      </c>
      <c r="G6" s="20" t="s">
        <v>22</v>
      </c>
      <c r="H6" s="20" t="s">
        <v>23</v>
      </c>
      <c r="I6" s="1"/>
    </row>
    <row r="7" spans="2:9" ht="15">
      <c r="B7" s="20">
        <v>44984</v>
      </c>
      <c r="C7" s="21">
        <v>0.4735069444444444</v>
      </c>
      <c r="D7" s="20" t="s">
        <v>20</v>
      </c>
      <c r="E7" s="22">
        <v>487</v>
      </c>
      <c r="F7" s="22">
        <v>5.05</v>
      </c>
      <c r="G7" s="20" t="s">
        <v>22</v>
      </c>
      <c r="H7" s="20" t="s">
        <v>23</v>
      </c>
      <c r="I7" s="1"/>
    </row>
    <row r="8" spans="2:9" ht="15">
      <c r="B8" s="20">
        <v>44984</v>
      </c>
      <c r="C8" s="21">
        <v>0.478425925925926</v>
      </c>
      <c r="D8" s="20" t="s">
        <v>20</v>
      </c>
      <c r="E8" s="22">
        <v>73</v>
      </c>
      <c r="F8" s="22">
        <v>5.04</v>
      </c>
      <c r="G8" s="20" t="s">
        <v>22</v>
      </c>
      <c r="H8" s="20" t="s">
        <v>23</v>
      </c>
      <c r="I8" s="1"/>
    </row>
    <row r="9" spans="2:9" ht="15">
      <c r="B9" s="20">
        <v>44984</v>
      </c>
      <c r="C9" s="21">
        <v>0.4866898148148148</v>
      </c>
      <c r="D9" s="20" t="s">
        <v>20</v>
      </c>
      <c r="E9" s="22">
        <v>2427</v>
      </c>
      <c r="F9" s="22">
        <v>5.04</v>
      </c>
      <c r="G9" s="20" t="s">
        <v>22</v>
      </c>
      <c r="H9" s="20" t="s">
        <v>23</v>
      </c>
      <c r="I9" s="1"/>
    </row>
    <row r="10" spans="2:8" s="1" customFormat="1" ht="15">
      <c r="B10" s="20">
        <v>44984</v>
      </c>
      <c r="C10" s="21">
        <v>0.5369907407407407</v>
      </c>
      <c r="D10" s="20" t="s">
        <v>20</v>
      </c>
      <c r="E10" s="22">
        <v>516</v>
      </c>
      <c r="F10" s="22">
        <v>5.04</v>
      </c>
      <c r="G10" s="20" t="s">
        <v>22</v>
      </c>
      <c r="H10" s="20" t="s">
        <v>23</v>
      </c>
    </row>
    <row r="11" spans="2:8" s="1" customFormat="1" ht="15">
      <c r="B11" s="20">
        <v>44984</v>
      </c>
      <c r="C11" s="21">
        <v>0.5369907407407407</v>
      </c>
      <c r="D11" s="20" t="s">
        <v>20</v>
      </c>
      <c r="E11" s="22">
        <v>1484</v>
      </c>
      <c r="F11" s="22">
        <v>5.04</v>
      </c>
      <c r="G11" s="20" t="s">
        <v>22</v>
      </c>
      <c r="H11" s="20" t="s">
        <v>23</v>
      </c>
    </row>
    <row r="12" spans="2:8" s="1" customFormat="1" ht="15">
      <c r="B12" s="20">
        <v>44984</v>
      </c>
      <c r="C12" s="21">
        <v>0.5535763888888888</v>
      </c>
      <c r="D12" s="20" t="s">
        <v>20</v>
      </c>
      <c r="E12" s="22">
        <v>764</v>
      </c>
      <c r="F12" s="22">
        <v>5.04</v>
      </c>
      <c r="G12" s="20" t="s">
        <v>22</v>
      </c>
      <c r="H12" s="20" t="s">
        <v>23</v>
      </c>
    </row>
    <row r="13" spans="2:8" s="1" customFormat="1" ht="15">
      <c r="B13" s="20">
        <v>44984</v>
      </c>
      <c r="C13" s="21">
        <v>0.5568171296296297</v>
      </c>
      <c r="D13" s="20" t="s">
        <v>20</v>
      </c>
      <c r="E13" s="22">
        <v>21</v>
      </c>
      <c r="F13" s="22">
        <v>5.04</v>
      </c>
      <c r="G13" s="20" t="s">
        <v>22</v>
      </c>
      <c r="H13" s="20" t="s">
        <v>23</v>
      </c>
    </row>
    <row r="14" spans="2:8" s="1" customFormat="1" ht="15">
      <c r="B14" s="20">
        <v>44984</v>
      </c>
      <c r="C14" s="21">
        <v>0.5695833333333333</v>
      </c>
      <c r="D14" s="20" t="s">
        <v>20</v>
      </c>
      <c r="E14" s="22">
        <v>606</v>
      </c>
      <c r="F14" s="22">
        <v>5.04</v>
      </c>
      <c r="G14" s="20" t="s">
        <v>22</v>
      </c>
      <c r="H14" s="20" t="s">
        <v>23</v>
      </c>
    </row>
    <row r="15" spans="2:8" s="1" customFormat="1" ht="15">
      <c r="B15" s="20">
        <v>44984</v>
      </c>
      <c r="C15" s="21">
        <v>0.5695833333333333</v>
      </c>
      <c r="D15" s="20" t="s">
        <v>20</v>
      </c>
      <c r="E15" s="22">
        <v>109</v>
      </c>
      <c r="F15" s="22">
        <v>5.04</v>
      </c>
      <c r="G15" s="20" t="s">
        <v>22</v>
      </c>
      <c r="H15" s="20" t="s">
        <v>23</v>
      </c>
    </row>
    <row r="16" spans="2:8" s="1" customFormat="1" ht="15">
      <c r="B16" s="20">
        <v>44984</v>
      </c>
      <c r="C16" s="21">
        <v>0.583113425925926</v>
      </c>
      <c r="D16" s="20" t="s">
        <v>20</v>
      </c>
      <c r="E16" s="22">
        <v>995</v>
      </c>
      <c r="F16" s="22">
        <v>5.04</v>
      </c>
      <c r="G16" s="20" t="s">
        <v>22</v>
      </c>
      <c r="H16" s="20" t="s">
        <v>23</v>
      </c>
    </row>
    <row r="17" spans="2:8" s="1" customFormat="1" ht="15">
      <c r="B17" s="20">
        <v>44984</v>
      </c>
      <c r="C17" s="21">
        <v>0.583113425925926</v>
      </c>
      <c r="D17" s="20" t="s">
        <v>20</v>
      </c>
      <c r="E17" s="22">
        <v>44</v>
      </c>
      <c r="F17" s="22">
        <v>5.04</v>
      </c>
      <c r="G17" s="20" t="s">
        <v>22</v>
      </c>
      <c r="H17" s="20" t="s">
        <v>23</v>
      </c>
    </row>
    <row r="18" spans="2:8" s="1" customFormat="1" ht="15">
      <c r="B18" s="20">
        <v>44984</v>
      </c>
      <c r="C18" s="21">
        <v>0.5995254629629629</v>
      </c>
      <c r="D18" s="20" t="s">
        <v>20</v>
      </c>
      <c r="E18" s="22">
        <v>23</v>
      </c>
      <c r="F18" s="22">
        <v>5.04</v>
      </c>
      <c r="G18" s="20" t="s">
        <v>22</v>
      </c>
      <c r="H18" s="20" t="s">
        <v>23</v>
      </c>
    </row>
    <row r="19" spans="2:8" s="1" customFormat="1" ht="15">
      <c r="B19" s="20">
        <v>44984</v>
      </c>
      <c r="C19" s="21">
        <v>0.6041435185185186</v>
      </c>
      <c r="D19" s="20" t="s">
        <v>20</v>
      </c>
      <c r="E19" s="22">
        <v>438</v>
      </c>
      <c r="F19" s="22">
        <v>5.04</v>
      </c>
      <c r="G19" s="20" t="s">
        <v>22</v>
      </c>
      <c r="H19" s="20" t="s">
        <v>23</v>
      </c>
    </row>
    <row r="20" spans="2:8" s="1" customFormat="1" ht="15">
      <c r="B20" s="20">
        <v>44984</v>
      </c>
      <c r="C20" s="21">
        <v>0.6129976851851852</v>
      </c>
      <c r="D20" s="20" t="s">
        <v>20</v>
      </c>
      <c r="E20" s="22">
        <v>2000</v>
      </c>
      <c r="F20" s="22">
        <v>5.06</v>
      </c>
      <c r="G20" s="20" t="s">
        <v>22</v>
      </c>
      <c r="H20" s="20" t="s">
        <v>23</v>
      </c>
    </row>
    <row r="21" spans="2:8" s="1" customFormat="1" ht="15">
      <c r="B21" s="20">
        <v>44984</v>
      </c>
      <c r="C21" s="21">
        <v>0.6250462962962963</v>
      </c>
      <c r="D21" s="20" t="s">
        <v>20</v>
      </c>
      <c r="E21" s="22">
        <v>1275</v>
      </c>
      <c r="F21" s="22">
        <v>5.04</v>
      </c>
      <c r="G21" s="20" t="s">
        <v>22</v>
      </c>
      <c r="H21" s="20" t="s">
        <v>23</v>
      </c>
    </row>
    <row r="22" spans="2:8" s="1" customFormat="1" ht="15">
      <c r="B22" s="20">
        <v>44984</v>
      </c>
      <c r="C22" s="21">
        <v>0.6468287037037037</v>
      </c>
      <c r="D22" s="20" t="s">
        <v>20</v>
      </c>
      <c r="E22" s="22">
        <v>269</v>
      </c>
      <c r="F22" s="22">
        <v>5.07</v>
      </c>
      <c r="G22" s="20" t="s">
        <v>22</v>
      </c>
      <c r="H22" s="20" t="s">
        <v>23</v>
      </c>
    </row>
    <row r="23" spans="2:8" s="1" customFormat="1" ht="15">
      <c r="B23" s="20">
        <v>44984</v>
      </c>
      <c r="C23" s="21">
        <v>0.6468287037037037</v>
      </c>
      <c r="D23" s="20" t="s">
        <v>20</v>
      </c>
      <c r="E23" s="22">
        <v>199</v>
      </c>
      <c r="F23" s="22">
        <v>5.07</v>
      </c>
      <c r="G23" s="20" t="s">
        <v>22</v>
      </c>
      <c r="H23" s="20" t="s">
        <v>23</v>
      </c>
    </row>
    <row r="24" spans="2:8" s="1" customFormat="1" ht="15">
      <c r="B24" s="20">
        <v>44984</v>
      </c>
      <c r="C24" s="21">
        <v>0.6468287037037037</v>
      </c>
      <c r="D24" s="20" t="s">
        <v>20</v>
      </c>
      <c r="E24" s="22">
        <v>140</v>
      </c>
      <c r="F24" s="22">
        <v>5.07</v>
      </c>
      <c r="G24" s="20" t="s">
        <v>22</v>
      </c>
      <c r="H24" s="20" t="s">
        <v>23</v>
      </c>
    </row>
    <row r="25" spans="2:8" s="1" customFormat="1" ht="15">
      <c r="B25" s="20">
        <v>44984</v>
      </c>
      <c r="C25" s="21">
        <v>0.6468402777777778</v>
      </c>
      <c r="D25" s="20" t="s">
        <v>20</v>
      </c>
      <c r="E25" s="22">
        <v>51</v>
      </c>
      <c r="F25" s="22">
        <v>5.07</v>
      </c>
      <c r="G25" s="20" t="s">
        <v>22</v>
      </c>
      <c r="H25" s="20" t="s">
        <v>23</v>
      </c>
    </row>
    <row r="26" spans="2:8" s="1" customFormat="1" ht="15">
      <c r="B26" s="20">
        <v>44984</v>
      </c>
      <c r="C26" s="21">
        <v>0.6468402777777778</v>
      </c>
      <c r="D26" s="20" t="s">
        <v>20</v>
      </c>
      <c r="E26" s="22">
        <v>1341</v>
      </c>
      <c r="F26" s="22">
        <v>5.07</v>
      </c>
      <c r="G26" s="20" t="s">
        <v>22</v>
      </c>
      <c r="H26" s="20" t="s">
        <v>23</v>
      </c>
    </row>
    <row r="27" spans="2:8" s="1" customFormat="1" ht="15">
      <c r="B27" s="20">
        <v>44984</v>
      </c>
      <c r="C27" s="21">
        <v>0.6614236111111111</v>
      </c>
      <c r="D27" s="20" t="s">
        <v>20</v>
      </c>
      <c r="E27" s="22">
        <v>251</v>
      </c>
      <c r="F27" s="22">
        <v>5.07</v>
      </c>
      <c r="G27" s="20" t="s">
        <v>22</v>
      </c>
      <c r="H27" s="20" t="s">
        <v>23</v>
      </c>
    </row>
    <row r="28" spans="2:8" s="1" customFormat="1" ht="15">
      <c r="B28" s="20">
        <v>44984</v>
      </c>
      <c r="C28" s="21">
        <v>0.6614236111111111</v>
      </c>
      <c r="D28" s="20" t="s">
        <v>20</v>
      </c>
      <c r="E28" s="22">
        <v>2474</v>
      </c>
      <c r="F28" s="22">
        <v>5.07</v>
      </c>
      <c r="G28" s="20" t="s">
        <v>22</v>
      </c>
      <c r="H28" s="20" t="s">
        <v>23</v>
      </c>
    </row>
    <row r="29" spans="2:8" s="1" customFormat="1" ht="15">
      <c r="B29" s="20">
        <v>44984</v>
      </c>
      <c r="C29" s="21">
        <v>0.6675578703703704</v>
      </c>
      <c r="D29" s="20" t="s">
        <v>20</v>
      </c>
      <c r="E29" s="22">
        <v>411</v>
      </c>
      <c r="F29" s="22">
        <v>5.05</v>
      </c>
      <c r="G29" s="20" t="s">
        <v>22</v>
      </c>
      <c r="H29" s="20" t="s">
        <v>23</v>
      </c>
    </row>
    <row r="30" spans="2:8" s="1" customFormat="1" ht="15">
      <c r="B30" s="20">
        <v>44984</v>
      </c>
      <c r="C30" s="21">
        <v>0.6675578703703704</v>
      </c>
      <c r="D30" s="20" t="s">
        <v>20</v>
      </c>
      <c r="E30" s="22">
        <v>659</v>
      </c>
      <c r="F30" s="22">
        <v>5.05</v>
      </c>
      <c r="G30" s="20" t="s">
        <v>22</v>
      </c>
      <c r="H30" s="20" t="s">
        <v>23</v>
      </c>
    </row>
    <row r="31" spans="2:8" s="1" customFormat="1" ht="15">
      <c r="B31" s="20">
        <v>44984</v>
      </c>
      <c r="C31" s="21">
        <v>0.6675578703703704</v>
      </c>
      <c r="D31" s="20" t="s">
        <v>20</v>
      </c>
      <c r="E31" s="22">
        <v>993</v>
      </c>
      <c r="F31" s="22">
        <v>5.05</v>
      </c>
      <c r="G31" s="20" t="s">
        <v>22</v>
      </c>
      <c r="H31" s="20" t="s">
        <v>23</v>
      </c>
    </row>
    <row r="32" spans="2:8" s="1" customFormat="1" ht="15">
      <c r="B32" s="20">
        <v>44984</v>
      </c>
      <c r="C32" s="21">
        <v>0.6675578703703704</v>
      </c>
      <c r="D32" s="20" t="s">
        <v>20</v>
      </c>
      <c r="E32" s="22">
        <v>362</v>
      </c>
      <c r="F32" s="22">
        <v>5.05</v>
      </c>
      <c r="G32" s="20" t="s">
        <v>22</v>
      </c>
      <c r="H32" s="20" t="s">
        <v>23</v>
      </c>
    </row>
    <row r="33" spans="2:8" s="1" customFormat="1" ht="15">
      <c r="B33" s="20">
        <v>44984</v>
      </c>
      <c r="C33" s="21">
        <v>0.6675578703703704</v>
      </c>
      <c r="D33" s="20" t="s">
        <v>20</v>
      </c>
      <c r="E33" s="22">
        <v>192</v>
      </c>
      <c r="F33" s="22">
        <v>5.05</v>
      </c>
      <c r="G33" s="20" t="s">
        <v>22</v>
      </c>
      <c r="H33" s="20" t="s">
        <v>23</v>
      </c>
    </row>
    <row r="34" spans="2:8" s="1" customFormat="1" ht="15">
      <c r="B34" s="20">
        <v>44984</v>
      </c>
      <c r="C34" s="21">
        <v>0.6675578703703704</v>
      </c>
      <c r="D34" s="20" t="s">
        <v>20</v>
      </c>
      <c r="E34" s="22">
        <v>13</v>
      </c>
      <c r="F34" s="22">
        <v>5.05</v>
      </c>
      <c r="G34" s="20" t="s">
        <v>22</v>
      </c>
      <c r="H34" s="20" t="s">
        <v>23</v>
      </c>
    </row>
    <row r="35" spans="2:8" s="1" customFormat="1" ht="15">
      <c r="B35" s="20">
        <v>44984</v>
      </c>
      <c r="C35" s="21">
        <v>0.6690162037037037</v>
      </c>
      <c r="D35" s="20" t="s">
        <v>20</v>
      </c>
      <c r="E35" s="22">
        <v>697</v>
      </c>
      <c r="F35" s="22">
        <v>5.05</v>
      </c>
      <c r="G35" s="20" t="s">
        <v>22</v>
      </c>
      <c r="H35" s="20" t="s">
        <v>23</v>
      </c>
    </row>
    <row r="36" spans="2:8" s="1" customFormat="1" ht="15">
      <c r="B36" s="20">
        <v>44984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44984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44984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44984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44984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44984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44984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44984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44984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44984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44984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44984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20">
        <v>44984</v>
      </c>
      <c r="C48" s="56"/>
      <c r="D48" s="55" t="s">
        <v>20</v>
      </c>
      <c r="E48" s="57"/>
      <c r="F48" s="58"/>
      <c r="G48" s="55" t="s">
        <v>22</v>
      </c>
      <c r="H48" s="55" t="s">
        <v>23</v>
      </c>
    </row>
    <row r="49" spans="1:8" ht="15.75" thickBot="1">
      <c r="A49" s="24" t="s">
        <v>29</v>
      </c>
      <c r="B49" s="59"/>
      <c r="C49" s="27"/>
      <c r="D49" s="27" t="s">
        <v>24</v>
      </c>
      <c r="E49" s="60">
        <f>SUM(E2:E48)</f>
        <v>25327</v>
      </c>
      <c r="F49" s="29">
        <v>5.0189</v>
      </c>
      <c r="G49" s="30" t="s">
        <v>18</v>
      </c>
      <c r="H49" s="30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16">
      <selection activeCell="F44" sqref="F4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44985</v>
      </c>
      <c r="C2" s="21">
        <v>0.3802314814814815</v>
      </c>
      <c r="D2" s="20" t="s">
        <v>20</v>
      </c>
      <c r="E2" s="61">
        <v>1065</v>
      </c>
      <c r="F2" s="51">
        <v>4.965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44985</v>
      </c>
      <c r="C3" s="21">
        <v>0.3802314814814815</v>
      </c>
      <c r="D3" s="20" t="s">
        <v>20</v>
      </c>
      <c r="E3" s="61">
        <v>2004</v>
      </c>
      <c r="F3" s="51">
        <v>4.965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44985</v>
      </c>
      <c r="C4" s="21">
        <v>0.3802314814814815</v>
      </c>
      <c r="D4" s="20" t="s">
        <v>20</v>
      </c>
      <c r="E4" s="61">
        <v>431</v>
      </c>
      <c r="F4" s="51">
        <v>4.965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44985</v>
      </c>
      <c r="C5" s="21">
        <v>0.38715277777777773</v>
      </c>
      <c r="D5" s="20" t="s">
        <v>20</v>
      </c>
      <c r="E5" s="61">
        <v>584</v>
      </c>
      <c r="F5" s="51">
        <v>4.95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44985</v>
      </c>
      <c r="C6" s="21">
        <v>0.38715277777777773</v>
      </c>
      <c r="D6" s="20" t="s">
        <v>20</v>
      </c>
      <c r="E6" s="61">
        <v>2916</v>
      </c>
      <c r="F6" s="51">
        <v>4.95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44985</v>
      </c>
      <c r="C7" s="21">
        <v>0.42150462962962965</v>
      </c>
      <c r="D7" s="20" t="s">
        <v>20</v>
      </c>
      <c r="E7" s="61">
        <v>684</v>
      </c>
      <c r="F7" s="51">
        <v>4.92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44985</v>
      </c>
      <c r="C8" s="21">
        <v>0.42150462962962965</v>
      </c>
      <c r="D8" s="20" t="s">
        <v>20</v>
      </c>
      <c r="E8" s="61">
        <v>316</v>
      </c>
      <c r="F8" s="51">
        <v>4.92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44985</v>
      </c>
      <c r="C9" s="21">
        <v>0.46003472222222225</v>
      </c>
      <c r="D9" s="20" t="s">
        <v>20</v>
      </c>
      <c r="E9" s="61">
        <v>1</v>
      </c>
      <c r="F9" s="51">
        <v>4.94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44985</v>
      </c>
      <c r="C10" s="21">
        <v>0.48186342592592596</v>
      </c>
      <c r="D10" s="20" t="s">
        <v>20</v>
      </c>
      <c r="E10" s="61">
        <v>809</v>
      </c>
      <c r="F10" s="51">
        <v>4.94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44985</v>
      </c>
      <c r="C11" s="21">
        <v>0.4883912037037037</v>
      </c>
      <c r="D11" s="20" t="s">
        <v>20</v>
      </c>
      <c r="E11" s="61">
        <v>679</v>
      </c>
      <c r="F11" s="51">
        <v>4.97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44985</v>
      </c>
      <c r="C12" s="21">
        <v>0.4883912037037037</v>
      </c>
      <c r="D12" s="20" t="s">
        <v>20</v>
      </c>
      <c r="E12" s="61">
        <v>340</v>
      </c>
      <c r="F12" s="51">
        <v>4.97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44985</v>
      </c>
      <c r="C13" s="21">
        <v>0.4883912037037037</v>
      </c>
      <c r="D13" s="20" t="s">
        <v>20</v>
      </c>
      <c r="E13" s="61">
        <v>20</v>
      </c>
      <c r="F13" s="51">
        <v>4.97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44985</v>
      </c>
      <c r="C14" s="21">
        <v>0.4883912037037037</v>
      </c>
      <c r="D14" s="20" t="s">
        <v>20</v>
      </c>
      <c r="E14" s="61">
        <v>151</v>
      </c>
      <c r="F14" s="51">
        <v>4.97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44985</v>
      </c>
      <c r="C15" s="21">
        <v>0.4887847222222222</v>
      </c>
      <c r="D15" s="20" t="s">
        <v>20</v>
      </c>
      <c r="E15" s="61">
        <v>1466</v>
      </c>
      <c r="F15" s="51">
        <v>4.97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44985</v>
      </c>
      <c r="C16" s="21">
        <v>0.5047685185185186</v>
      </c>
      <c r="D16" s="20" t="s">
        <v>20</v>
      </c>
      <c r="E16" s="61">
        <v>20</v>
      </c>
      <c r="F16" s="51">
        <v>4.99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44985</v>
      </c>
      <c r="C17" s="21">
        <v>0.505162037037037</v>
      </c>
      <c r="D17" s="20" t="s">
        <v>20</v>
      </c>
      <c r="E17" s="61">
        <v>1514</v>
      </c>
      <c r="F17" s="51">
        <v>4.99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44985</v>
      </c>
      <c r="C18" s="21">
        <v>0.5200347222222222</v>
      </c>
      <c r="D18" s="20" t="s">
        <v>20</v>
      </c>
      <c r="E18" s="61">
        <v>113</v>
      </c>
      <c r="F18" s="51">
        <v>4.975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44985</v>
      </c>
      <c r="C19" s="21">
        <v>0.5276273148148148</v>
      </c>
      <c r="D19" s="20" t="s">
        <v>20</v>
      </c>
      <c r="E19" s="61">
        <v>435</v>
      </c>
      <c r="F19" s="51">
        <v>4.99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44985</v>
      </c>
      <c r="C20" s="21">
        <v>0.5276273148148148</v>
      </c>
      <c r="D20" s="20" t="s">
        <v>20</v>
      </c>
      <c r="E20" s="61">
        <v>190</v>
      </c>
      <c r="F20" s="51">
        <v>4.99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44985</v>
      </c>
      <c r="C21" s="21">
        <v>0.5276273148148148</v>
      </c>
      <c r="D21" s="20" t="s">
        <v>20</v>
      </c>
      <c r="E21" s="61">
        <v>578</v>
      </c>
      <c r="F21" s="51">
        <v>4.99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44985</v>
      </c>
      <c r="C22" s="21">
        <v>0.5276273148148148</v>
      </c>
      <c r="D22" s="20" t="s">
        <v>20</v>
      </c>
      <c r="E22" s="61">
        <v>1110</v>
      </c>
      <c r="F22" s="51">
        <v>4.99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44985</v>
      </c>
      <c r="C23" s="21">
        <v>0.5276273148148148</v>
      </c>
      <c r="D23" s="20" t="s">
        <v>20</v>
      </c>
      <c r="E23" s="61">
        <v>179</v>
      </c>
      <c r="F23" s="51">
        <v>4.99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44985</v>
      </c>
      <c r="C24" s="21">
        <v>0.5499074074074074</v>
      </c>
      <c r="D24" s="20" t="s">
        <v>20</v>
      </c>
      <c r="E24" s="61">
        <v>508</v>
      </c>
      <c r="F24" s="51">
        <v>5.02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44985</v>
      </c>
      <c r="C25" s="21">
        <v>0.5864467592592593</v>
      </c>
      <c r="D25" s="20" t="s">
        <v>20</v>
      </c>
      <c r="E25" s="61">
        <v>260</v>
      </c>
      <c r="F25" s="51">
        <v>4.995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44985</v>
      </c>
      <c r="C26" s="21">
        <v>0.5941782407407408</v>
      </c>
      <c r="D26" s="20" t="s">
        <v>20</v>
      </c>
      <c r="E26" s="61">
        <v>20</v>
      </c>
      <c r="F26" s="51">
        <v>4.995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44985</v>
      </c>
      <c r="C27" s="21">
        <v>0.6012384259259259</v>
      </c>
      <c r="D27" s="20" t="s">
        <v>20</v>
      </c>
      <c r="E27" s="61">
        <v>29</v>
      </c>
      <c r="F27" s="51">
        <v>4.995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44985</v>
      </c>
      <c r="C28" s="21">
        <v>0.6012384259259259</v>
      </c>
      <c r="D28" s="20" t="s">
        <v>20</v>
      </c>
      <c r="E28" s="61">
        <v>1</v>
      </c>
      <c r="F28" s="51">
        <v>4.995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44985</v>
      </c>
      <c r="C29" s="21">
        <v>0.6042708333333333</v>
      </c>
      <c r="D29" s="20" t="s">
        <v>20</v>
      </c>
      <c r="E29" s="61">
        <v>232</v>
      </c>
      <c r="F29" s="51">
        <v>5.01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44985</v>
      </c>
      <c r="C30" s="21">
        <v>0.6042708333333333</v>
      </c>
      <c r="D30" s="20" t="s">
        <v>20</v>
      </c>
      <c r="E30" s="61">
        <v>115</v>
      </c>
      <c r="F30" s="51">
        <v>5.01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44985</v>
      </c>
      <c r="C31" s="21">
        <v>0.6068171296296296</v>
      </c>
      <c r="D31" s="20" t="s">
        <v>20</v>
      </c>
      <c r="E31" s="61">
        <v>1025</v>
      </c>
      <c r="F31" s="51">
        <v>5.01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44985</v>
      </c>
      <c r="C32" s="21">
        <v>0.6068171296296296</v>
      </c>
      <c r="D32" s="20" t="s">
        <v>20</v>
      </c>
      <c r="E32" s="61">
        <v>98</v>
      </c>
      <c r="F32" s="51">
        <v>5.01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44985</v>
      </c>
      <c r="C33" s="21">
        <v>0.6068171296296296</v>
      </c>
      <c r="D33" s="20" t="s">
        <v>20</v>
      </c>
      <c r="E33" s="61">
        <v>1107</v>
      </c>
      <c r="F33" s="51">
        <v>5.01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44985</v>
      </c>
      <c r="C34" s="21">
        <v>0.6326851851851852</v>
      </c>
      <c r="D34" s="20" t="s">
        <v>20</v>
      </c>
      <c r="E34" s="61">
        <v>2000</v>
      </c>
      <c r="F34" s="51">
        <v>5.05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44985</v>
      </c>
      <c r="C35" s="21">
        <v>0.6372916666666667</v>
      </c>
      <c r="D35" s="20" t="s">
        <v>20</v>
      </c>
      <c r="E35" s="61">
        <v>2835</v>
      </c>
      <c r="F35" s="51">
        <v>5.04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44985</v>
      </c>
      <c r="C36" s="21">
        <v>0.6781944444444444</v>
      </c>
      <c r="D36" s="20" t="s">
        <v>20</v>
      </c>
      <c r="E36" s="61">
        <v>1291</v>
      </c>
      <c r="F36" s="51">
        <v>5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44985</v>
      </c>
      <c r="C37" s="21">
        <v>0.6781944444444444</v>
      </c>
      <c r="D37" s="20" t="s">
        <v>20</v>
      </c>
      <c r="E37" s="61">
        <v>111</v>
      </c>
      <c r="F37" s="51">
        <v>5</v>
      </c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44985</v>
      </c>
      <c r="C38" s="21">
        <v>0.6781944444444444</v>
      </c>
      <c r="D38" s="20" t="s">
        <v>20</v>
      </c>
      <c r="E38" s="61">
        <v>66</v>
      </c>
      <c r="F38" s="51">
        <v>5</v>
      </c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44985</v>
      </c>
      <c r="C39" s="21">
        <v>0.6781944444444444</v>
      </c>
      <c r="D39" s="20" t="s">
        <v>20</v>
      </c>
      <c r="E39" s="61">
        <v>59</v>
      </c>
      <c r="F39" s="51">
        <v>5</v>
      </c>
      <c r="G39" s="20" t="s">
        <v>22</v>
      </c>
      <c r="H39" s="20" t="s">
        <v>23</v>
      </c>
      <c r="M39" s="13"/>
      <c r="Y39" s="13"/>
      <c r="AD39" s="13"/>
    </row>
    <row r="40" spans="2:8" ht="15">
      <c r="B40" s="20">
        <v>44985</v>
      </c>
      <c r="C40" s="21">
        <v>0.6781944444444444</v>
      </c>
      <c r="D40" s="20" t="s">
        <v>20</v>
      </c>
      <c r="E40" s="61">
        <v>473</v>
      </c>
      <c r="F40" s="51">
        <v>5</v>
      </c>
      <c r="G40" s="20" t="s">
        <v>22</v>
      </c>
      <c r="H40" s="20" t="s">
        <v>23</v>
      </c>
    </row>
    <row r="41" spans="2:8" ht="15">
      <c r="B41" s="20">
        <v>44985</v>
      </c>
      <c r="C41" s="21"/>
      <c r="D41" s="20" t="s">
        <v>20</v>
      </c>
      <c r="E41" s="52"/>
      <c r="F41" s="23"/>
      <c r="G41" s="20" t="s">
        <v>22</v>
      </c>
      <c r="H41" s="20" t="s">
        <v>23</v>
      </c>
    </row>
    <row r="42" spans="2:8" ht="15">
      <c r="B42" s="20">
        <v>44985</v>
      </c>
      <c r="C42" s="21"/>
      <c r="D42" s="20" t="s">
        <v>20</v>
      </c>
      <c r="E42" s="52"/>
      <c r="F42" s="23"/>
      <c r="G42" s="20" t="s">
        <v>22</v>
      </c>
      <c r="H42" s="20" t="s">
        <v>23</v>
      </c>
    </row>
    <row r="43" spans="2:8" ht="15">
      <c r="B43" s="20">
        <v>44985</v>
      </c>
      <c r="C43" s="31"/>
      <c r="D43" s="20" t="s">
        <v>20</v>
      </c>
      <c r="E43" s="32"/>
      <c r="F43" s="33"/>
      <c r="G43" s="20" t="s">
        <v>22</v>
      </c>
      <c r="H43" s="20" t="s">
        <v>23</v>
      </c>
    </row>
    <row r="44" spans="2:8" ht="15">
      <c r="B44" s="20">
        <v>44985</v>
      </c>
      <c r="C44" s="31"/>
      <c r="D44" s="20" t="s">
        <v>20</v>
      </c>
      <c r="E44" s="32"/>
      <c r="F44" s="33"/>
      <c r="G44" s="20" t="s">
        <v>22</v>
      </c>
      <c r="H44" s="20" t="s">
        <v>23</v>
      </c>
    </row>
    <row r="45" spans="2:8" ht="15">
      <c r="B45" s="20">
        <v>44985</v>
      </c>
      <c r="C45" s="31"/>
      <c r="D45" s="20" t="s">
        <v>20</v>
      </c>
      <c r="E45" s="32"/>
      <c r="F45" s="33"/>
      <c r="G45" s="20" t="s">
        <v>22</v>
      </c>
      <c r="H45" s="20" t="s">
        <v>23</v>
      </c>
    </row>
    <row r="46" spans="2:8" ht="15">
      <c r="B46" s="20">
        <v>44985</v>
      </c>
      <c r="C46" s="31"/>
      <c r="D46" s="20" t="s">
        <v>20</v>
      </c>
      <c r="E46" s="32"/>
      <c r="F46" s="33"/>
      <c r="G46" s="20" t="s">
        <v>22</v>
      </c>
      <c r="H46" s="20" t="s">
        <v>23</v>
      </c>
    </row>
    <row r="47" spans="2:8" ht="15">
      <c r="B47" s="20">
        <v>44985</v>
      </c>
      <c r="C47" s="31"/>
      <c r="D47" s="20" t="s">
        <v>20</v>
      </c>
      <c r="E47" s="32"/>
      <c r="F47" s="33"/>
      <c r="G47" s="20" t="s">
        <v>22</v>
      </c>
      <c r="H47" s="20" t="s">
        <v>23</v>
      </c>
    </row>
    <row r="48" spans="2:8" ht="15.75" thickBot="1">
      <c r="B48" s="20">
        <v>44985</v>
      </c>
      <c r="C48" s="35"/>
      <c r="D48" s="20" t="s">
        <v>20</v>
      </c>
      <c r="E48" s="32"/>
      <c r="F48" s="33"/>
      <c r="G48" s="20" t="s">
        <v>22</v>
      </c>
      <c r="H48" s="20" t="s">
        <v>23</v>
      </c>
    </row>
    <row r="49" spans="1:8" ht="15.75" thickBot="1">
      <c r="A49" s="24" t="s">
        <v>29</v>
      </c>
      <c r="B49" s="25"/>
      <c r="C49" s="26"/>
      <c r="D49" s="27" t="s">
        <v>24</v>
      </c>
      <c r="E49" s="28">
        <f>SUM(E2:E48)</f>
        <v>25835</v>
      </c>
      <c r="F49" s="29">
        <v>4.9883</v>
      </c>
      <c r="G49" s="30" t="s">
        <v>18</v>
      </c>
      <c r="H49" s="30" t="s">
        <v>19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 topLeftCell="A1">
      <selection activeCell="F31" sqref="F3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44986</v>
      </c>
      <c r="C2" s="21">
        <v>0.38833333333333336</v>
      </c>
      <c r="D2" s="20" t="s">
        <v>20</v>
      </c>
      <c r="E2" s="22">
        <v>2000</v>
      </c>
      <c r="F2" s="62">
        <v>5.03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44986</v>
      </c>
      <c r="C3" s="21">
        <v>0.4358912037037037</v>
      </c>
      <c r="D3" s="20" t="s">
        <v>20</v>
      </c>
      <c r="E3" s="22">
        <v>65</v>
      </c>
      <c r="F3" s="62">
        <v>5.16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44986</v>
      </c>
      <c r="C4" s="21">
        <v>0.4358912037037037</v>
      </c>
      <c r="D4" s="20" t="s">
        <v>20</v>
      </c>
      <c r="E4" s="22">
        <v>935</v>
      </c>
      <c r="F4" s="62">
        <v>5.16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44986</v>
      </c>
      <c r="C5" s="21">
        <v>0.4642592592592592</v>
      </c>
      <c r="D5" s="20" t="s">
        <v>20</v>
      </c>
      <c r="E5" s="22">
        <v>1000</v>
      </c>
      <c r="F5" s="62">
        <v>5.2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44986</v>
      </c>
      <c r="C6" s="21">
        <v>0.546400462962963</v>
      </c>
      <c r="D6" s="20" t="s">
        <v>20</v>
      </c>
      <c r="E6" s="22">
        <v>1234</v>
      </c>
      <c r="F6" s="62">
        <v>5.28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44986</v>
      </c>
      <c r="C7" s="49"/>
      <c r="D7" s="20" t="s">
        <v>20</v>
      </c>
      <c r="E7" s="52"/>
      <c r="F7" s="51"/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44986</v>
      </c>
      <c r="C8" s="49"/>
      <c r="D8" s="20" t="s">
        <v>20</v>
      </c>
      <c r="E8" s="52"/>
      <c r="F8" s="51"/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44986</v>
      </c>
      <c r="C9" s="49"/>
      <c r="D9" s="20" t="s">
        <v>20</v>
      </c>
      <c r="E9" s="52"/>
      <c r="F9" s="51"/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44986</v>
      </c>
      <c r="C10" s="49"/>
      <c r="D10" s="20" t="s">
        <v>20</v>
      </c>
      <c r="E10" s="52"/>
      <c r="F10" s="51"/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44986</v>
      </c>
      <c r="C11" s="49"/>
      <c r="D11" s="20" t="s">
        <v>20</v>
      </c>
      <c r="E11" s="52"/>
      <c r="F11" s="51"/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44986</v>
      </c>
      <c r="C12" s="49"/>
      <c r="D12" s="20" t="s">
        <v>20</v>
      </c>
      <c r="E12" s="52"/>
      <c r="F12" s="51"/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44986</v>
      </c>
      <c r="C13" s="49"/>
      <c r="D13" s="20" t="s">
        <v>20</v>
      </c>
      <c r="E13" s="52"/>
      <c r="F13" s="51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44986</v>
      </c>
      <c r="C14" s="49"/>
      <c r="D14" s="20" t="s">
        <v>20</v>
      </c>
      <c r="E14" s="52"/>
      <c r="F14" s="51"/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44986</v>
      </c>
      <c r="C15" s="49"/>
      <c r="D15" s="20" t="s">
        <v>20</v>
      </c>
      <c r="E15" s="52"/>
      <c r="F15" s="51"/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44986</v>
      </c>
      <c r="C16" s="49"/>
      <c r="D16" s="20" t="s">
        <v>20</v>
      </c>
      <c r="E16" s="52"/>
      <c r="F16" s="51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44986</v>
      </c>
      <c r="C17" s="49"/>
      <c r="D17" s="20" t="s">
        <v>20</v>
      </c>
      <c r="E17" s="52"/>
      <c r="F17" s="51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44986</v>
      </c>
      <c r="C18" s="49"/>
      <c r="D18" s="20" t="s">
        <v>20</v>
      </c>
      <c r="E18" s="52"/>
      <c r="F18" s="51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44986</v>
      </c>
      <c r="C19" s="49"/>
      <c r="D19" s="20" t="s">
        <v>20</v>
      </c>
      <c r="E19" s="54"/>
      <c r="F19" s="22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44986</v>
      </c>
      <c r="C20" s="49"/>
      <c r="D20" s="20" t="s">
        <v>20</v>
      </c>
      <c r="E20" s="54"/>
      <c r="F20" s="22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44986</v>
      </c>
      <c r="C21" s="49"/>
      <c r="D21" s="20" t="s">
        <v>20</v>
      </c>
      <c r="E21" s="54"/>
      <c r="F21" s="22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44986</v>
      </c>
      <c r="C22" s="49"/>
      <c r="D22" s="20" t="s">
        <v>20</v>
      </c>
      <c r="E22" s="54"/>
      <c r="F22" s="22"/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44986</v>
      </c>
      <c r="C23" s="31"/>
      <c r="D23" s="20" t="s">
        <v>20</v>
      </c>
      <c r="E23" s="32"/>
      <c r="F23" s="50"/>
      <c r="G23" s="20" t="s">
        <v>22</v>
      </c>
      <c r="H23" s="20" t="s">
        <v>23</v>
      </c>
    </row>
    <row r="24" spans="2:8" ht="15">
      <c r="B24" s="20">
        <v>44986</v>
      </c>
      <c r="C24" s="31"/>
      <c r="D24" s="20" t="s">
        <v>20</v>
      </c>
      <c r="E24" s="32"/>
      <c r="F24" s="50"/>
      <c r="G24" s="20" t="s">
        <v>22</v>
      </c>
      <c r="H24" s="20" t="s">
        <v>23</v>
      </c>
    </row>
    <row r="25" spans="2:8" ht="15">
      <c r="B25" s="20">
        <v>44986</v>
      </c>
      <c r="C25" s="31"/>
      <c r="D25" s="20" t="s">
        <v>20</v>
      </c>
      <c r="E25" s="32"/>
      <c r="F25" s="33"/>
      <c r="G25" s="20" t="s">
        <v>22</v>
      </c>
      <c r="H25" s="20" t="s">
        <v>23</v>
      </c>
    </row>
    <row r="26" spans="2:8" ht="15">
      <c r="B26" s="20">
        <v>44986</v>
      </c>
      <c r="C26" s="31"/>
      <c r="D26" s="20" t="s">
        <v>20</v>
      </c>
      <c r="E26" s="32"/>
      <c r="F26" s="34"/>
      <c r="G26" s="20" t="s">
        <v>22</v>
      </c>
      <c r="H26" s="20" t="s">
        <v>23</v>
      </c>
    </row>
    <row r="27" spans="2:8" ht="15">
      <c r="B27" s="20">
        <v>44986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44986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44986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44986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.75" thickBot="1">
      <c r="B31" s="20">
        <v>44986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8" ht="15.75" thickBot="1">
      <c r="A32" s="24" t="s">
        <v>29</v>
      </c>
      <c r="B32" s="25"/>
      <c r="C32" s="26"/>
      <c r="D32" s="27" t="s">
        <v>24</v>
      </c>
      <c r="E32" s="28">
        <f>SUM(E2:E31)</f>
        <v>5234</v>
      </c>
      <c r="F32" s="29">
        <v>5.1463</v>
      </c>
      <c r="G32" s="30" t="s">
        <v>18</v>
      </c>
      <c r="H32" s="30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martinja</cp:lastModifiedBy>
  <dcterms:created xsi:type="dcterms:W3CDTF">2018-01-24T12:41:00Z</dcterms:created>
  <dcterms:modified xsi:type="dcterms:W3CDTF">2023-03-06T15:17:01Z</dcterms:modified>
  <cp:category/>
  <cp:version/>
  <cp:contentType/>
  <cp:contentStatus/>
</cp:coreProperties>
</file>