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4425" windowWidth="25095" windowHeight="12510" tabRatio="950" activeTab="0"/>
  </bookViews>
  <sheets>
    <sheet name="Wochensummen" sheetId="4" r:id="rId1"/>
    <sheet name="Täglich pro Woche" sheetId="5" r:id="rId2"/>
    <sheet name="Einzelnachweis 11.01.2019" sheetId="22" r:id="rId3"/>
    <sheet name="Einzelnachweis 10.01.2019" sheetId="23" r:id="rId4"/>
    <sheet name="Einzelnachweis 09.01.2019 " sheetId="21" r:id="rId5"/>
    <sheet name="Einzelnachweis 08.01.2019" sheetId="20" r:id="rId6"/>
    <sheet name="Einzelnachweis 07.01.2019" sheetId="19" r:id="rId7"/>
  </sheets>
  <definedNames/>
  <calcPr calcId="152511" iterate="1" iterateCount="100" iterateDelta="0.001"/>
</workbook>
</file>

<file path=xl/sharedStrings.xml><?xml version="1.0" encoding="utf-8"?>
<sst xmlns="http://schemas.openxmlformats.org/spreadsheetml/2006/main" count="521" uniqueCount="126">
  <si>
    <t>Datum</t>
  </si>
  <si>
    <t>zurückgekaufte Aktien (Stück)</t>
  </si>
  <si>
    <t>Kurswert gesamt (in Euro)</t>
  </si>
  <si>
    <t>Durchschnittspreis (in EURO)</t>
  </si>
  <si>
    <t>Aktienrückkauf:</t>
  </si>
  <si>
    <t>ISIN:</t>
  </si>
  <si>
    <t>DE0006569908</t>
  </si>
  <si>
    <t>Rückkaufsgegenwert: (bis zu)</t>
  </si>
  <si>
    <t>Anteil des Rückkaufs am Grundkapital</t>
  </si>
  <si>
    <t>Summe Rückauf total:</t>
  </si>
  <si>
    <t>Grundkapital (Stück)</t>
  </si>
  <si>
    <t>MLP SE</t>
  </si>
  <si>
    <t>02.01.2019 - 04.01.2019</t>
  </si>
  <si>
    <t>bisher zurückgekauft EURO:</t>
  </si>
  <si>
    <t>offener Rückkauf EURO max.:</t>
  </si>
  <si>
    <t>offene Stückzahl max.:</t>
  </si>
  <si>
    <t>Kauf(K)/Verkauf(V)</t>
  </si>
  <si>
    <t>Stückzahl</t>
  </si>
  <si>
    <t>Kurs</t>
  </si>
  <si>
    <t>Währung</t>
  </si>
  <si>
    <t>Markt</t>
  </si>
  <si>
    <t>EURO</t>
  </si>
  <si>
    <t>XETRA</t>
  </si>
  <si>
    <t>Kauf</t>
  </si>
  <si>
    <t>Datum (Woche)</t>
  </si>
  <si>
    <t>Euro</t>
  </si>
  <si>
    <t>Xetra</t>
  </si>
  <si>
    <t>K</t>
  </si>
  <si>
    <t>Handelsdatum</t>
  </si>
  <si>
    <t>Handelszeit</t>
  </si>
  <si>
    <t>Wochensumme:</t>
  </si>
  <si>
    <t>12.12.2018 - 14.12.2018</t>
  </si>
  <si>
    <t>17.12.2018 - 20.12.2018</t>
  </si>
  <si>
    <t>07.01.2019 - 11.01.2019</t>
  </si>
  <si>
    <t xml:space="preserve"> 09:18:23</t>
  </si>
  <si>
    <t xml:space="preserve"> 09:19:44</t>
  </si>
  <si>
    <t xml:space="preserve"> 10:07:49</t>
  </si>
  <si>
    <t xml:space="preserve"> 10:15:10</t>
  </si>
  <si>
    <t xml:space="preserve"> 10:58:49</t>
  </si>
  <si>
    <t xml:space="preserve"> 11:03:16</t>
  </si>
  <si>
    <t xml:space="preserve"> 12:23:30</t>
  </si>
  <si>
    <t xml:space="preserve"> 12:23:31</t>
  </si>
  <si>
    <t xml:space="preserve"> 12:28:13</t>
  </si>
  <si>
    <t xml:space="preserve"> 12:44:41</t>
  </si>
  <si>
    <t xml:space="preserve"> 14:51:13</t>
  </si>
  <si>
    <t xml:space="preserve"> 16:15:22</t>
  </si>
  <si>
    <t xml:space="preserve"> 16:16:42</t>
  </si>
  <si>
    <t xml:space="preserve"> 17:09:47</t>
  </si>
  <si>
    <t xml:space="preserve"> 17:10:11</t>
  </si>
  <si>
    <t xml:space="preserve"> 17:22:54</t>
  </si>
  <si>
    <t xml:space="preserve"> 17:22:55</t>
  </si>
  <si>
    <t>Aktienrückkauf total am 11.01.2019</t>
  </si>
  <si>
    <t>Aktienrückkauf total am 10.01.2019</t>
  </si>
  <si>
    <t>Aktienrückkauf total am 09.01.2019</t>
  </si>
  <si>
    <t>Aktienrückkauf total am 08.01.2019</t>
  </si>
  <si>
    <t>Aktienrückkauf total am 07.01.2019</t>
  </si>
  <si>
    <t xml:space="preserve"> 09:07:43</t>
  </si>
  <si>
    <t xml:space="preserve"> 09:08:05</t>
  </si>
  <si>
    <t xml:space="preserve"> 09:38:23</t>
  </si>
  <si>
    <t xml:space="preserve"> 09:38:50</t>
  </si>
  <si>
    <t xml:space="preserve"> 09:43:17</t>
  </si>
  <si>
    <t xml:space="preserve"> 09:54:05</t>
  </si>
  <si>
    <t xml:space="preserve"> 10:06:37</t>
  </si>
  <si>
    <t xml:space="preserve"> 13:46:22</t>
  </si>
  <si>
    <t xml:space="preserve"> 13:54:20</t>
  </si>
  <si>
    <t xml:space="preserve"> 14:56:22</t>
  </si>
  <si>
    <t xml:space="preserve"> 15:14:32</t>
  </si>
  <si>
    <t xml:space="preserve"> 15:39:21</t>
  </si>
  <si>
    <t xml:space="preserve"> 16:16:03</t>
  </si>
  <si>
    <t xml:space="preserve"> 16:16:08</t>
  </si>
  <si>
    <t xml:space="preserve"> 16:17:31</t>
  </si>
  <si>
    <t xml:space="preserve"> 16:35:22</t>
  </si>
  <si>
    <t xml:space="preserve"> 16:50:05</t>
  </si>
  <si>
    <t xml:space="preserve"> 16:53:31</t>
  </si>
  <si>
    <t xml:space="preserve"> 16:54:40</t>
  </si>
  <si>
    <t xml:space="preserve"> 17:22:18</t>
  </si>
  <si>
    <t xml:space="preserve"> 17:22:29</t>
  </si>
  <si>
    <t xml:space="preserve"> 10:16:47</t>
  </si>
  <si>
    <t xml:space="preserve"> 10:17:08</t>
  </si>
  <si>
    <t xml:space="preserve"> 10:53:35</t>
  </si>
  <si>
    <t xml:space="preserve"> 10:59:50</t>
  </si>
  <si>
    <t xml:space="preserve"> 10:59:51</t>
  </si>
  <si>
    <t xml:space="preserve"> 11:02:54</t>
  </si>
  <si>
    <t xml:space="preserve"> 12:31:11</t>
  </si>
  <si>
    <t xml:space="preserve"> 12:35:29</t>
  </si>
  <si>
    <t xml:space="preserve"> 15:50:40</t>
  </si>
  <si>
    <t xml:space="preserve"> 16:50:07</t>
  </si>
  <si>
    <t xml:space="preserve"> 16:50:08</t>
  </si>
  <si>
    <t xml:space="preserve"> 16:52:25</t>
  </si>
  <si>
    <t xml:space="preserve"> 17:03:49</t>
  </si>
  <si>
    <t xml:space="preserve"> 17:21:47</t>
  </si>
  <si>
    <t xml:space="preserve"> 09:51:45</t>
  </si>
  <si>
    <t xml:space="preserve"> 10:05:36</t>
  </si>
  <si>
    <t xml:space="preserve"> 11:17:55</t>
  </si>
  <si>
    <t xml:space="preserve"> 11:17:56</t>
  </si>
  <si>
    <t xml:space="preserve"> 12:34:35</t>
  </si>
  <si>
    <t xml:space="preserve"> 12:47:35</t>
  </si>
  <si>
    <t xml:space="preserve"> 14:07:22</t>
  </si>
  <si>
    <t xml:space="preserve"> 14:15:52</t>
  </si>
  <si>
    <t xml:space="preserve"> 15:56:55</t>
  </si>
  <si>
    <t xml:space="preserve"> 15:56:56</t>
  </si>
  <si>
    <t xml:space="preserve"> 16:08:09</t>
  </si>
  <si>
    <t xml:space="preserve"> 16:21:14</t>
  </si>
  <si>
    <t xml:space="preserve"> 16:30:36</t>
  </si>
  <si>
    <t xml:space="preserve"> 16:51:25</t>
  </si>
  <si>
    <t xml:space="preserve"> 16:51:26</t>
  </si>
  <si>
    <t xml:space="preserve"> 16:56:18</t>
  </si>
  <si>
    <t xml:space="preserve"> 16:59:01</t>
  </si>
  <si>
    <t xml:space="preserve"> 16:59:03</t>
  </si>
  <si>
    <t xml:space="preserve"> 17:01:33</t>
  </si>
  <si>
    <t xml:space="preserve"> 17:01:35</t>
  </si>
  <si>
    <t xml:space="preserve"> 09:06:13</t>
  </si>
  <si>
    <t xml:space="preserve"> 09:20:53</t>
  </si>
  <si>
    <t xml:space="preserve"> 10:07:04</t>
  </si>
  <si>
    <t xml:space="preserve"> 10:07:59</t>
  </si>
  <si>
    <t xml:space="preserve"> 11:09:13</t>
  </si>
  <si>
    <t xml:space="preserve"> 11:09:14</t>
  </si>
  <si>
    <t xml:space="preserve"> 13:06:10</t>
  </si>
  <si>
    <t xml:space="preserve"> 13:45:59</t>
  </si>
  <si>
    <t xml:space="preserve"> 13:47:29</t>
  </si>
  <si>
    <t xml:space="preserve"> 14:25:43</t>
  </si>
  <si>
    <t xml:space="preserve"> 14:25:44</t>
  </si>
  <si>
    <t xml:space="preserve"> 14:42:43</t>
  </si>
  <si>
    <t xml:space="preserve"> 14:59:50</t>
  </si>
  <si>
    <t>Zeitraum 12.12.2018 bis 11.01.2019</t>
  </si>
  <si>
    <t>Zeitraum: 07.01.2019 bis 11.01.2019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</si>
</sst>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_-* #,##0.00_-;\-* #,##0.00_-;_-* &quot;-&quot;??_-;_-@_-"/>
    <numFmt numFmtId="165" formatCode="#,##0.00\ &quot;€&quot;"/>
    <numFmt numFmtId="166" formatCode="#,##0.0000"/>
    <numFmt numFmtId="167" formatCode="0.000"/>
    <numFmt numFmtId="168" formatCode="#,##0.000000"/>
    <numFmt numFmtId="169" formatCode="0.000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1"/>
      <color indexed="9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23"/>
      </top>
      <bottom style="hair">
        <color indexed="23"/>
      </bottom>
    </border>
    <border>
      <left/>
      <right/>
      <top/>
      <bottom style="hair"/>
    </border>
    <border>
      <left/>
      <right/>
      <top style="hair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n"/>
      <right style="thin"/>
      <top/>
      <bottom style="thin"/>
    </border>
    <border>
      <left/>
      <right style="medium"/>
      <top style="thick"/>
      <bottom style="thick"/>
    </border>
    <border>
      <left/>
      <right style="thin"/>
      <top/>
      <bottom style="thin"/>
    </border>
    <border>
      <left style="thick"/>
      <right style="medium"/>
      <top style="thick"/>
      <bottom/>
    </border>
    <border>
      <left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thick"/>
      <top style="thick"/>
      <bottom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19" fillId="0" borderId="1" applyNumberFormat="0" applyFill="0" applyAlignment="0" applyProtection="0"/>
    <xf numFmtId="164" fontId="21" fillId="0" borderId="0" applyFont="0" applyFill="0" applyBorder="0" applyAlignment="0" applyProtection="0"/>
    <xf numFmtId="0" fontId="19" fillId="2" borderId="2" applyNumberFormat="0" applyAlignment="0">
      <protection/>
    </xf>
    <xf numFmtId="0" fontId="19" fillId="2" borderId="3" applyNumberFormat="0" applyAlignment="0">
      <protection/>
    </xf>
    <xf numFmtId="0" fontId="20" fillId="3" borderId="0" applyNumberFormat="0">
      <alignment/>
      <protection/>
    </xf>
    <xf numFmtId="0" fontId="19" fillId="2" borderId="4" applyNumberFormat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2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4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8" fillId="29" borderId="0" applyNumberFormat="0" applyBorder="0" applyAlignment="0" applyProtection="0"/>
    <xf numFmtId="0" fontId="12" fillId="30" borderId="5" applyNumberFormat="0" applyAlignment="0" applyProtection="0"/>
    <xf numFmtId="0" fontId="14" fillId="31" borderId="6" applyNumberFormat="0" applyAlignment="0" applyProtection="0"/>
    <xf numFmtId="0" fontId="1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10" fillId="33" borderId="5" applyNumberFormat="0" applyAlignment="0" applyProtection="0"/>
    <xf numFmtId="0" fontId="13" fillId="0" borderId="10" applyNumberFormat="0" applyFill="0" applyAlignment="0" applyProtection="0"/>
    <xf numFmtId="0" fontId="9" fillId="34" borderId="0" applyNumberFormat="0" applyBorder="0" applyAlignment="0" applyProtection="0"/>
    <xf numFmtId="0" fontId="0" fillId="35" borderId="11" applyNumberFormat="0" applyFont="0" applyAlignment="0" applyProtection="0"/>
    <xf numFmtId="0" fontId="11" fillId="30" borderId="12" applyNumberFormat="0" applyAlignment="0" applyProtection="0"/>
    <xf numFmtId="0" fontId="2" fillId="0" borderId="13" applyNumberFormat="0" applyFill="0" applyAlignment="0" applyProtection="0"/>
    <xf numFmtId="0" fontId="15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/>
    <xf numFmtId="0" fontId="0" fillId="36" borderId="14" xfId="0" applyFill="1" applyBorder="1"/>
    <xf numFmtId="0" fontId="0" fillId="9" borderId="14" xfId="0" applyFill="1" applyBorder="1"/>
    <xf numFmtId="14" fontId="2" fillId="37" borderId="0" xfId="0" applyNumberFormat="1" applyFont="1" applyFill="1"/>
    <xf numFmtId="0" fontId="2" fillId="37" borderId="0" xfId="0" applyFont="1" applyFill="1"/>
    <xf numFmtId="0" fontId="0" fillId="36" borderId="15" xfId="0" applyFill="1" applyBorder="1"/>
    <xf numFmtId="165" fontId="0" fillId="36" borderId="14" xfId="0" applyNumberFormat="1" applyFill="1" applyBorder="1"/>
    <xf numFmtId="10" fontId="0" fillId="36" borderId="14" xfId="0" applyNumberFormat="1" applyFill="1" applyBorder="1"/>
    <xf numFmtId="0" fontId="0" fillId="36" borderId="16" xfId="0" applyFill="1" applyBorder="1"/>
    <xf numFmtId="0" fontId="2" fillId="5" borderId="17" xfId="0" applyFont="1" applyFill="1" applyBorder="1"/>
    <xf numFmtId="3" fontId="2" fillId="37" borderId="0" xfId="0" applyNumberFormat="1" applyFont="1" applyFill="1" applyAlignment="1">
      <alignment horizontal="left"/>
    </xf>
    <xf numFmtId="3" fontId="0" fillId="36" borderId="14" xfId="0" applyNumberFormat="1" applyFill="1" applyBorder="1"/>
    <xf numFmtId="0" fontId="0" fillId="36" borderId="18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14" fontId="0" fillId="5" borderId="21" xfId="0" applyNumberFormat="1" applyFill="1" applyBorder="1" applyAlignment="1">
      <alignment horizontal="center"/>
    </xf>
    <xf numFmtId="14" fontId="2" fillId="5" borderId="16" xfId="0" applyNumberFormat="1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3" fontId="2" fillId="5" borderId="17" xfId="0" applyNumberFormat="1" applyFont="1" applyFill="1" applyBorder="1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  <xf numFmtId="0" fontId="0" fillId="36" borderId="22" xfId="0" applyFill="1" applyBorder="1" applyAlignment="1">
      <alignment horizontal="center"/>
    </xf>
    <xf numFmtId="14" fontId="0" fillId="5" borderId="23" xfId="0" applyNumberFormat="1" applyFill="1" applyBorder="1" applyAlignment="1">
      <alignment horizontal="center"/>
    </xf>
    <xf numFmtId="167" fontId="0" fillId="5" borderId="23" xfId="0" applyNumberFormat="1" applyFill="1" applyBorder="1" applyAlignment="1">
      <alignment horizontal="center"/>
    </xf>
    <xf numFmtId="0" fontId="2" fillId="5" borderId="16" xfId="0" applyNumberFormat="1" applyFont="1" applyFill="1" applyBorder="1" applyAlignment="1">
      <alignment horizontal="center"/>
    </xf>
    <xf numFmtId="3" fontId="0" fillId="5" borderId="23" xfId="0" applyNumberFormat="1" applyFill="1" applyBorder="1" applyAlignment="1">
      <alignment horizontal="center"/>
    </xf>
    <xf numFmtId="14" fontId="0" fillId="5" borderId="14" xfId="0" applyNumberFormat="1" applyFill="1" applyBorder="1" applyAlignment="1">
      <alignment horizontal="center"/>
    </xf>
    <xf numFmtId="14" fontId="2" fillId="5" borderId="14" xfId="0" applyNumberFormat="1" applyFont="1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3" fontId="0" fillId="5" borderId="14" xfId="0" applyNumberFormat="1" applyFont="1" applyFill="1" applyBorder="1" applyAlignment="1">
      <alignment horizontal="center"/>
    </xf>
    <xf numFmtId="0" fontId="0" fillId="5" borderId="14" xfId="0" applyFont="1" applyFill="1" applyBorder="1"/>
    <xf numFmtId="4" fontId="0" fillId="5" borderId="14" xfId="0" applyNumberFormat="1" applyFont="1" applyFill="1" applyBorder="1"/>
    <xf numFmtId="0" fontId="0" fillId="0" borderId="0" xfId="0" applyFont="1"/>
    <xf numFmtId="168" fontId="0" fillId="9" borderId="14" xfId="0" applyNumberFormat="1" applyFont="1" applyFill="1" applyBorder="1"/>
    <xf numFmtId="4" fontId="0" fillId="9" borderId="14" xfId="0" applyNumberFormat="1" applyFont="1" applyFill="1" applyBorder="1"/>
    <xf numFmtId="10" fontId="0" fillId="5" borderId="21" xfId="0" applyNumberFormat="1" applyFont="1" applyFill="1" applyBorder="1" applyAlignment="1">
      <alignment horizontal="center"/>
    </xf>
    <xf numFmtId="166" fontId="2" fillId="5" borderId="17" xfId="0" applyNumberFormat="1" applyFont="1" applyFill="1" applyBorder="1"/>
    <xf numFmtId="4" fontId="2" fillId="5" borderId="17" xfId="0" applyNumberFormat="1" applyFont="1" applyFill="1" applyBorder="1"/>
    <xf numFmtId="10" fontId="2" fillId="5" borderId="17" xfId="0" applyNumberFormat="1" applyFont="1" applyFill="1" applyBorder="1" applyAlignment="1">
      <alignment horizontal="center"/>
    </xf>
    <xf numFmtId="3" fontId="0" fillId="9" borderId="14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3" fontId="2" fillId="5" borderId="14" xfId="0" applyNumberFormat="1" applyFont="1" applyFill="1" applyBorder="1" applyAlignment="1">
      <alignment horizontal="center"/>
    </xf>
    <xf numFmtId="166" fontId="2" fillId="5" borderId="14" xfId="0" applyNumberFormat="1" applyFont="1" applyFill="1" applyBorder="1"/>
    <xf numFmtId="4" fontId="2" fillId="5" borderId="14" xfId="0" applyNumberFormat="1" applyFont="1" applyFill="1" applyBorder="1"/>
    <xf numFmtId="22" fontId="0" fillId="0" borderId="0" xfId="0" applyNumberFormat="1"/>
    <xf numFmtId="0" fontId="0" fillId="36" borderId="24" xfId="0" applyFill="1" applyBorder="1" applyAlignment="1">
      <alignment horizontal="center"/>
    </xf>
    <xf numFmtId="0" fontId="0" fillId="36" borderId="25" xfId="0" applyFill="1" applyBorder="1" applyAlignment="1">
      <alignment horizontal="center"/>
    </xf>
    <xf numFmtId="0" fontId="0" fillId="36" borderId="26" xfId="0" applyFill="1" applyBorder="1" applyAlignment="1">
      <alignment horizontal="center"/>
    </xf>
    <xf numFmtId="0" fontId="0" fillId="36" borderId="27" xfId="0" applyFill="1" applyBorder="1" applyAlignment="1">
      <alignment horizontal="center"/>
    </xf>
    <xf numFmtId="3" fontId="0" fillId="5" borderId="14" xfId="0" applyNumberFormat="1" applyFill="1" applyBorder="1" applyAlignment="1">
      <alignment horizontal="center"/>
    </xf>
    <xf numFmtId="167" fontId="0" fillId="5" borderId="14" xfId="0" applyNumberFormat="1" applyFill="1" applyBorder="1" applyAlignment="1">
      <alignment horizontal="center"/>
    </xf>
    <xf numFmtId="169" fontId="2" fillId="5" borderId="17" xfId="0" applyNumberFormat="1" applyFont="1" applyFill="1" applyBorder="1" applyAlignment="1">
      <alignment horizontal="center"/>
    </xf>
    <xf numFmtId="169" fontId="0" fillId="5" borderId="14" xfId="0" applyNumberFormat="1" applyFont="1" applyFill="1" applyBorder="1"/>
    <xf numFmtId="22" fontId="0" fillId="5" borderId="14" xfId="0" applyNumberFormat="1" applyFill="1" applyBorder="1" applyAlignment="1">
      <alignment horizontal="center"/>
    </xf>
    <xf numFmtId="22" fontId="0" fillId="5" borderId="21" xfId="0" applyNumberFormat="1" applyFill="1" applyBorder="1" applyAlignment="1">
      <alignment horizontal="center"/>
    </xf>
  </cellXfs>
  <cellStyles count="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Standard 2" xfId="21"/>
    <cellStyle name="_Heading" xfId="22"/>
    <cellStyle name="_SubHeading" xfId="23"/>
    <cellStyle name="_Table" xfId="24"/>
    <cellStyle name="Komma 2" xfId="25"/>
    <cellStyle name="Commerzbank First Column" xfId="26"/>
    <cellStyle name="Commerzbank Table" xfId="27"/>
    <cellStyle name="Commerzbank Table First Row" xfId="28"/>
    <cellStyle name="Commerzbank Table Last Row" xfId="29"/>
    <cellStyle name="Normal 10" xfId="30"/>
    <cellStyle name="Normal 11" xfId="31"/>
    <cellStyle name="Normal 12" xfId="32"/>
    <cellStyle name="Normal 2" xfId="33"/>
    <cellStyle name="Normal 3" xfId="34"/>
    <cellStyle name="Normal 4" xfId="35"/>
    <cellStyle name="Normal 5" xfId="36"/>
    <cellStyle name="Normal 6" xfId="37"/>
    <cellStyle name="Normal 7" xfId="38"/>
    <cellStyle name="Normal 8" xfId="39"/>
    <cellStyle name="Normal 9" xfId="40"/>
    <cellStyle name="Prozent 2" xfId="41"/>
    <cellStyle name="Normal 13" xfId="42"/>
    <cellStyle name="Normal 14" xfId="43"/>
    <cellStyle name="Normal 15" xfId="44"/>
    <cellStyle name="Normal 16" xfId="45"/>
    <cellStyle name="Normal 17" xfId="46"/>
    <cellStyle name="blp_column_header" xfId="47"/>
    <cellStyle name="Normal 18" xfId="48"/>
    <cellStyle name="Comma 3" xfId="49"/>
    <cellStyle name="Normal 18 2" xfId="50"/>
    <cellStyle name="Normal 19" xfId="51"/>
    <cellStyle name="20% - Accent1 2" xfId="52"/>
    <cellStyle name="20% - Accent2 2" xfId="53"/>
    <cellStyle name="20% - Accent3 2" xfId="54"/>
    <cellStyle name="20% - Accent4 2" xfId="55"/>
    <cellStyle name="20% - Accent5 2" xfId="56"/>
    <cellStyle name="20% - Accent6 2" xfId="57"/>
    <cellStyle name="40% - Accent1 2" xfId="58"/>
    <cellStyle name="40% - Accent2 2" xfId="59"/>
    <cellStyle name="40% - Accent3 2" xfId="60"/>
    <cellStyle name="40% - Accent4 2" xfId="61"/>
    <cellStyle name="40% - Accent5 2" xfId="62"/>
    <cellStyle name="40% - Accent6 2" xfId="63"/>
    <cellStyle name="60% - Accent1 2" xfId="64"/>
    <cellStyle name="60% - Accent2 2" xfId="65"/>
    <cellStyle name="60% - Accent3 2" xfId="66"/>
    <cellStyle name="60% - Accent4 2" xfId="67"/>
    <cellStyle name="60% - Accent5 2" xfId="68"/>
    <cellStyle name="60% - Accent6 2" xfId="69"/>
    <cellStyle name="Accent1 2" xfId="70"/>
    <cellStyle name="Accent2 2" xfId="71"/>
    <cellStyle name="Accent3 2" xfId="72"/>
    <cellStyle name="Accent4 2" xfId="73"/>
    <cellStyle name="Accent5 2" xfId="74"/>
    <cellStyle name="Accent6 2" xfId="75"/>
    <cellStyle name="Bad 2" xfId="76"/>
    <cellStyle name="Calculation 2" xfId="77"/>
    <cellStyle name="Check Cell 2" xfId="78"/>
    <cellStyle name="Explanatory Text 2" xfId="79"/>
    <cellStyle name="Good 2" xfId="80"/>
    <cellStyle name="Heading 1 2" xfId="81"/>
    <cellStyle name="Heading 2 2" xfId="82"/>
    <cellStyle name="Heading 3 2" xfId="83"/>
    <cellStyle name="Heading 4 2" xfId="84"/>
    <cellStyle name="Input 2" xfId="85"/>
    <cellStyle name="Linked Cell 2" xfId="86"/>
    <cellStyle name="Neutral 2" xfId="87"/>
    <cellStyle name="Note 2" xfId="88"/>
    <cellStyle name="Output 2" xfId="89"/>
    <cellStyle name="Total 2" xfId="90"/>
    <cellStyle name="Warning Text 2" xfId="9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/>
        <horizontal style="hair"/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 topLeftCell="A1">
      <selection activeCell="B25" sqref="B25"/>
    </sheetView>
  </sheetViews>
  <sheetFormatPr defaultColWidth="11.421875" defaultRowHeight="15"/>
  <cols>
    <col min="1" max="1" width="21.00390625" style="0" bestFit="1" customWidth="1"/>
    <col min="2" max="2" width="27.8515625" style="0" bestFit="1" customWidth="1"/>
    <col min="3" max="3" width="26.7109375" style="0" bestFit="1" customWidth="1"/>
    <col min="4" max="4" width="24.140625" style="0" bestFit="1" customWidth="1"/>
    <col min="5" max="5" width="34.140625" style="0" customWidth="1"/>
    <col min="7" max="7" width="12.00390625" style="0" bestFit="1" customWidth="1"/>
  </cols>
  <sheetData>
    <row r="1" spans="1:5" ht="15">
      <c r="A1" s="5" t="s">
        <v>4</v>
      </c>
      <c r="B1" s="5"/>
      <c r="C1" s="6" t="s">
        <v>7</v>
      </c>
      <c r="D1" s="7">
        <v>3000000</v>
      </c>
      <c r="E1" s="8">
        <f>D1/D1</f>
        <v>1</v>
      </c>
    </row>
    <row r="2" spans="1:5" ht="15">
      <c r="A2" s="5" t="s">
        <v>11</v>
      </c>
      <c r="B2" s="5"/>
      <c r="C2" s="6" t="s">
        <v>13</v>
      </c>
      <c r="D2" s="7">
        <f>D13</f>
        <v>946378.4400000001</v>
      </c>
      <c r="E2" s="8">
        <f>D2/D1</f>
        <v>0.31545948</v>
      </c>
    </row>
    <row r="3" spans="1:5" ht="15">
      <c r="A3" s="5" t="s">
        <v>5</v>
      </c>
      <c r="B3" s="5" t="s">
        <v>6</v>
      </c>
      <c r="C3" s="6" t="s">
        <v>14</v>
      </c>
      <c r="D3" s="7">
        <f>D1-D2</f>
        <v>2053621.56</v>
      </c>
      <c r="E3" s="8">
        <f>D3/D1</f>
        <v>0.68454052</v>
      </c>
    </row>
    <row r="4" spans="1:5" ht="15">
      <c r="A4" s="5" t="s">
        <v>10</v>
      </c>
      <c r="B4" s="11">
        <v>109334686</v>
      </c>
      <c r="C4" s="2" t="s">
        <v>15</v>
      </c>
      <c r="D4" s="12">
        <f>800000-B13</f>
        <v>581600</v>
      </c>
      <c r="E4" s="8">
        <f>D4/800000</f>
        <v>0.727</v>
      </c>
    </row>
    <row r="5" spans="1:2" ht="15">
      <c r="A5" s="5" t="s">
        <v>124</v>
      </c>
      <c r="B5" s="11"/>
    </row>
    <row r="6" ht="15.75" thickBot="1"/>
    <row r="7" spans="1:5" ht="15.75" thickBot="1">
      <c r="A7" s="2" t="s">
        <v>24</v>
      </c>
      <c r="B7" s="2" t="s">
        <v>1</v>
      </c>
      <c r="C7" s="2" t="s">
        <v>3</v>
      </c>
      <c r="D7" s="2" t="s">
        <v>2</v>
      </c>
      <c r="E7" s="9" t="s">
        <v>8</v>
      </c>
    </row>
    <row r="8" spans="1:5" ht="15">
      <c r="A8" s="3" t="s">
        <v>31</v>
      </c>
      <c r="B8" s="40">
        <v>76000</v>
      </c>
      <c r="C8" s="34">
        <v>4.264831578947368</v>
      </c>
      <c r="D8" s="35">
        <v>324127.2</v>
      </c>
      <c r="E8" s="36">
        <v>0.0006951133513110378</v>
      </c>
    </row>
    <row r="9" spans="1:5" s="1" customFormat="1" ht="15">
      <c r="A9" s="3" t="s">
        <v>32</v>
      </c>
      <c r="B9" s="40">
        <v>87900</v>
      </c>
      <c r="C9" s="34">
        <v>4.293128327645052</v>
      </c>
      <c r="D9" s="35">
        <v>377365.98000000004</v>
      </c>
      <c r="E9" s="36">
        <v>0.0008039534681610555</v>
      </c>
    </row>
    <row r="10" spans="1:5" s="1" customFormat="1" ht="15">
      <c r="A10" s="3" t="s">
        <v>12</v>
      </c>
      <c r="B10" s="40">
        <v>7000</v>
      </c>
      <c r="C10" s="34">
        <v>4.375554285714286</v>
      </c>
      <c r="D10" s="35">
        <v>30628.880000000005</v>
      </c>
      <c r="E10" s="36">
        <v>6.402359814706926E-05</v>
      </c>
    </row>
    <row r="11" spans="1:5" s="1" customFormat="1" ht="15">
      <c r="A11" s="3" t="s">
        <v>33</v>
      </c>
      <c r="B11" s="40">
        <v>47500</v>
      </c>
      <c r="C11" s="34">
        <v>4.51066063</v>
      </c>
      <c r="D11" s="35">
        <v>214256.38</v>
      </c>
      <c r="E11" s="36">
        <v>0.00043444584456939857</v>
      </c>
    </row>
    <row r="12" spans="2:5" ht="15.75" thickBot="1">
      <c r="B12" s="41"/>
      <c r="C12" s="33"/>
      <c r="D12" s="33"/>
      <c r="E12" s="33"/>
    </row>
    <row r="13" spans="1:5" ht="15.75" thickBot="1">
      <c r="A13" s="10" t="s">
        <v>9</v>
      </c>
      <c r="B13" s="19">
        <f>SUM(B8:B11)</f>
        <v>218400</v>
      </c>
      <c r="C13" s="37">
        <f>D13/B13</f>
        <v>4.333234615384615</v>
      </c>
      <c r="D13" s="38">
        <f>SUM(D8:D11)</f>
        <v>946378.4400000001</v>
      </c>
      <c r="E13" s="39">
        <f>SUM(E8:E11)</f>
        <v>0.001997536262188561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 topLeftCell="A1">
      <selection activeCell="E25" sqref="E25"/>
    </sheetView>
  </sheetViews>
  <sheetFormatPr defaultColWidth="11.421875" defaultRowHeight="15"/>
  <cols>
    <col min="1" max="1" width="17.28125" style="0" customWidth="1"/>
    <col min="2" max="2" width="27.8515625" style="0" bestFit="1" customWidth="1"/>
    <col min="3" max="3" width="26.7109375" style="0" bestFit="1" customWidth="1"/>
    <col min="4" max="4" width="24.140625" style="0" bestFit="1" customWidth="1"/>
  </cols>
  <sheetData>
    <row r="1" spans="1:2" ht="15">
      <c r="A1" s="5" t="s">
        <v>4</v>
      </c>
      <c r="B1" s="5"/>
    </row>
    <row r="2" spans="1:2" ht="15">
      <c r="A2" s="5" t="s">
        <v>11</v>
      </c>
      <c r="B2" s="5"/>
    </row>
    <row r="3" spans="1:2" ht="15">
      <c r="A3" s="5" t="s">
        <v>5</v>
      </c>
      <c r="B3" s="5" t="s">
        <v>6</v>
      </c>
    </row>
    <row r="4" spans="1:2" ht="15">
      <c r="A4" s="5" t="s">
        <v>125</v>
      </c>
      <c r="B4" s="4"/>
    </row>
    <row r="7" spans="1:4" ht="15">
      <c r="A7" s="29" t="s">
        <v>0</v>
      </c>
      <c r="B7" s="29" t="s">
        <v>1</v>
      </c>
      <c r="C7" s="29" t="s">
        <v>3</v>
      </c>
      <c r="D7" s="29" t="s">
        <v>2</v>
      </c>
    </row>
    <row r="8" spans="1:4" s="1" customFormat="1" ht="15">
      <c r="A8" s="27">
        <v>43472</v>
      </c>
      <c r="B8" s="30">
        <v>7000</v>
      </c>
      <c r="C8" s="31">
        <v>4.6805</v>
      </c>
      <c r="D8" s="32">
        <v>32763.5</v>
      </c>
    </row>
    <row r="9" spans="1:4" s="1" customFormat="1" ht="15">
      <c r="A9" s="27">
        <v>43473</v>
      </c>
      <c r="B9" s="30">
        <v>9500</v>
      </c>
      <c r="C9" s="31">
        <v>4.6065</v>
      </c>
      <c r="D9" s="32">
        <v>43761.75</v>
      </c>
    </row>
    <row r="10" spans="1:4" s="1" customFormat="1" ht="15">
      <c r="A10" s="27">
        <v>43474</v>
      </c>
      <c r="B10" s="30">
        <v>10000</v>
      </c>
      <c r="C10" s="31">
        <v>4.495</v>
      </c>
      <c r="D10" s="32">
        <v>44950</v>
      </c>
    </row>
    <row r="11" spans="1:4" s="1" customFormat="1" ht="15">
      <c r="A11" s="27">
        <v>43475</v>
      </c>
      <c r="B11" s="30">
        <v>10000</v>
      </c>
      <c r="C11" s="53">
        <v>4.4553625</v>
      </c>
      <c r="D11" s="32">
        <v>44553.63</v>
      </c>
    </row>
    <row r="12" spans="1:4" s="1" customFormat="1" ht="15">
      <c r="A12" s="27">
        <v>43476</v>
      </c>
      <c r="B12" s="30">
        <v>11000</v>
      </c>
      <c r="C12" s="53">
        <v>4.384318181818182</v>
      </c>
      <c r="D12" s="32">
        <v>48227.5</v>
      </c>
    </row>
    <row r="13" s="1" customFormat="1" ht="15"/>
    <row r="14" spans="1:4" ht="15">
      <c r="A14" s="28" t="s">
        <v>30</v>
      </c>
      <c r="B14" s="42">
        <f>SUM(B8:B12)</f>
        <v>47500</v>
      </c>
      <c r="C14" s="43">
        <f>ROUND(D14/B14,8)</f>
        <v>4.51066063</v>
      </c>
      <c r="D14" s="44">
        <f>SUM(D8:D12)</f>
        <v>214256.38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workbookViewId="0" topLeftCell="A1">
      <selection activeCell="E18" sqref="E18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28125" style="1" bestFit="1" customWidth="1"/>
    <col min="14" max="16384" width="11.421875" style="1" customWidth="1"/>
  </cols>
  <sheetData>
    <row r="1" spans="2:13" ht="16.5" thickBot="1" thickTop="1">
      <c r="B1" s="13" t="s">
        <v>28</v>
      </c>
      <c r="C1" s="22" t="s">
        <v>29</v>
      </c>
      <c r="D1" s="14" t="s">
        <v>16</v>
      </c>
      <c r="E1" s="14" t="s">
        <v>17</v>
      </c>
      <c r="F1" s="14" t="s">
        <v>18</v>
      </c>
      <c r="G1" s="14" t="s">
        <v>19</v>
      </c>
      <c r="H1" s="15" t="s">
        <v>20</v>
      </c>
      <c r="M1" s="45"/>
    </row>
    <row r="2" spans="2:13" ht="15.75" thickTop="1">
      <c r="B2" s="16">
        <v>43476</v>
      </c>
      <c r="C2" s="55" t="s">
        <v>111</v>
      </c>
      <c r="D2" s="23" t="s">
        <v>23</v>
      </c>
      <c r="E2" s="26">
        <v>500</v>
      </c>
      <c r="F2" s="24">
        <v>4.465</v>
      </c>
      <c r="G2" s="23" t="s">
        <v>25</v>
      </c>
      <c r="H2" s="23" t="s">
        <v>26</v>
      </c>
      <c r="M2" s="45"/>
    </row>
    <row r="3" spans="2:13" ht="15">
      <c r="B3" s="16">
        <v>43476</v>
      </c>
      <c r="C3" s="55" t="s">
        <v>112</v>
      </c>
      <c r="D3" s="23" t="s">
        <v>23</v>
      </c>
      <c r="E3" s="26">
        <v>500</v>
      </c>
      <c r="F3" s="24">
        <v>4.42</v>
      </c>
      <c r="G3" s="23" t="s">
        <v>25</v>
      </c>
      <c r="H3" s="23" t="s">
        <v>26</v>
      </c>
      <c r="M3" s="45"/>
    </row>
    <row r="4" spans="2:13" ht="15">
      <c r="B4" s="16">
        <v>43476</v>
      </c>
      <c r="C4" s="55" t="s">
        <v>113</v>
      </c>
      <c r="D4" s="23" t="s">
        <v>23</v>
      </c>
      <c r="E4" s="26">
        <v>500</v>
      </c>
      <c r="F4" s="24">
        <v>4.4</v>
      </c>
      <c r="G4" s="23" t="s">
        <v>25</v>
      </c>
      <c r="H4" s="23" t="s">
        <v>26</v>
      </c>
      <c r="M4" s="45"/>
    </row>
    <row r="5" spans="2:13" ht="15">
      <c r="B5" s="16">
        <v>43476</v>
      </c>
      <c r="C5" s="55" t="s">
        <v>114</v>
      </c>
      <c r="D5" s="23" t="s">
        <v>23</v>
      </c>
      <c r="E5" s="26">
        <v>500</v>
      </c>
      <c r="F5" s="24">
        <v>4.4</v>
      </c>
      <c r="G5" s="23" t="s">
        <v>25</v>
      </c>
      <c r="H5" s="23" t="s">
        <v>26</v>
      </c>
      <c r="M5" s="45"/>
    </row>
    <row r="6" spans="2:13" ht="15">
      <c r="B6" s="16">
        <v>43476</v>
      </c>
      <c r="C6" s="55" t="s">
        <v>115</v>
      </c>
      <c r="D6" s="23" t="s">
        <v>23</v>
      </c>
      <c r="E6" s="26">
        <v>500</v>
      </c>
      <c r="F6" s="24">
        <v>4.37</v>
      </c>
      <c r="G6" s="23" t="s">
        <v>25</v>
      </c>
      <c r="H6" s="23" t="s">
        <v>26</v>
      </c>
      <c r="M6" s="45"/>
    </row>
    <row r="7" spans="2:13" ht="15">
      <c r="B7" s="16">
        <v>43476</v>
      </c>
      <c r="C7" s="55" t="s">
        <v>115</v>
      </c>
      <c r="D7" s="23" t="s">
        <v>23</v>
      </c>
      <c r="E7" s="26">
        <v>1019</v>
      </c>
      <c r="F7" s="24">
        <v>4.35</v>
      </c>
      <c r="G7" s="23" t="s">
        <v>25</v>
      </c>
      <c r="H7" s="23" t="s">
        <v>26</v>
      </c>
      <c r="M7" s="45"/>
    </row>
    <row r="8" spans="2:13" ht="15">
      <c r="B8" s="16">
        <v>43476</v>
      </c>
      <c r="C8" s="55" t="s">
        <v>115</v>
      </c>
      <c r="D8" s="23" t="s">
        <v>23</v>
      </c>
      <c r="E8" s="26">
        <v>600</v>
      </c>
      <c r="F8" s="24">
        <v>4.35</v>
      </c>
      <c r="G8" s="23" t="s">
        <v>25</v>
      </c>
      <c r="H8" s="23" t="s">
        <v>26</v>
      </c>
      <c r="M8" s="45"/>
    </row>
    <row r="9" spans="2:13" ht="15">
      <c r="B9" s="16">
        <v>43476</v>
      </c>
      <c r="C9" s="55" t="s">
        <v>116</v>
      </c>
      <c r="D9" s="23" t="s">
        <v>23</v>
      </c>
      <c r="E9" s="26">
        <v>1881</v>
      </c>
      <c r="F9" s="24">
        <v>4.35</v>
      </c>
      <c r="G9" s="23" t="s">
        <v>25</v>
      </c>
      <c r="H9" s="23" t="s">
        <v>26</v>
      </c>
      <c r="M9" s="45"/>
    </row>
    <row r="10" spans="2:13" ht="15">
      <c r="B10" s="16">
        <v>43476</v>
      </c>
      <c r="C10" s="55" t="s">
        <v>117</v>
      </c>
      <c r="D10" s="23" t="s">
        <v>23</v>
      </c>
      <c r="E10" s="26">
        <v>157</v>
      </c>
      <c r="F10" s="24">
        <v>4.4</v>
      </c>
      <c r="G10" s="23" t="s">
        <v>25</v>
      </c>
      <c r="H10" s="23" t="s">
        <v>26</v>
      </c>
      <c r="M10" s="45"/>
    </row>
    <row r="11" spans="2:13" ht="15">
      <c r="B11" s="16">
        <v>43476</v>
      </c>
      <c r="C11" s="55" t="s">
        <v>117</v>
      </c>
      <c r="D11" s="23" t="s">
        <v>23</v>
      </c>
      <c r="E11" s="26">
        <v>343</v>
      </c>
      <c r="F11" s="24">
        <v>4.4</v>
      </c>
      <c r="G11" s="23" t="s">
        <v>25</v>
      </c>
      <c r="H11" s="23" t="s">
        <v>26</v>
      </c>
      <c r="M11" s="45"/>
    </row>
    <row r="12" spans="2:13" ht="15">
      <c r="B12" s="16">
        <v>43476</v>
      </c>
      <c r="C12" s="55" t="s">
        <v>118</v>
      </c>
      <c r="D12" s="23" t="s">
        <v>23</v>
      </c>
      <c r="E12" s="26">
        <v>500</v>
      </c>
      <c r="F12" s="24">
        <v>4.4</v>
      </c>
      <c r="G12" s="23" t="s">
        <v>25</v>
      </c>
      <c r="H12" s="23" t="s">
        <v>26</v>
      </c>
      <c r="M12" s="45"/>
    </row>
    <row r="13" spans="2:13" ht="15">
      <c r="B13" s="16">
        <v>43476</v>
      </c>
      <c r="C13" s="55" t="s">
        <v>119</v>
      </c>
      <c r="D13" s="23" t="s">
        <v>23</v>
      </c>
      <c r="E13" s="26">
        <v>2000</v>
      </c>
      <c r="F13" s="24">
        <v>4.4</v>
      </c>
      <c r="G13" s="23" t="s">
        <v>25</v>
      </c>
      <c r="H13" s="23" t="s">
        <v>26</v>
      </c>
      <c r="M13" s="45"/>
    </row>
    <row r="14" spans="2:13" ht="15">
      <c r="B14" s="16">
        <v>43476</v>
      </c>
      <c r="C14" s="55" t="s">
        <v>120</v>
      </c>
      <c r="D14" s="23" t="s">
        <v>23</v>
      </c>
      <c r="E14" s="26">
        <v>22</v>
      </c>
      <c r="F14" s="24">
        <v>4.39</v>
      </c>
      <c r="G14" s="23" t="s">
        <v>25</v>
      </c>
      <c r="H14" s="23" t="s">
        <v>26</v>
      </c>
      <c r="M14" s="45"/>
    </row>
    <row r="15" spans="2:13" ht="15">
      <c r="B15" s="16">
        <v>43476</v>
      </c>
      <c r="C15" s="55" t="s">
        <v>121</v>
      </c>
      <c r="D15" s="23" t="s">
        <v>23</v>
      </c>
      <c r="E15" s="26">
        <v>478</v>
      </c>
      <c r="F15" s="24">
        <v>4.39</v>
      </c>
      <c r="G15" s="23" t="s">
        <v>25</v>
      </c>
      <c r="H15" s="23" t="s">
        <v>26</v>
      </c>
      <c r="M15" s="45"/>
    </row>
    <row r="16" spans="2:13" ht="15">
      <c r="B16" s="16">
        <v>43476</v>
      </c>
      <c r="C16" s="55" t="s">
        <v>122</v>
      </c>
      <c r="D16" s="23" t="s">
        <v>23</v>
      </c>
      <c r="E16" s="26">
        <v>500</v>
      </c>
      <c r="F16" s="24">
        <v>4.39</v>
      </c>
      <c r="G16" s="23" t="s">
        <v>25</v>
      </c>
      <c r="H16" s="23" t="s">
        <v>26</v>
      </c>
      <c r="M16" s="45"/>
    </row>
    <row r="17" spans="2:13" ht="15">
      <c r="B17" s="16">
        <v>43476</v>
      </c>
      <c r="C17" s="55" t="s">
        <v>123</v>
      </c>
      <c r="D17" s="23" t="s">
        <v>23</v>
      </c>
      <c r="E17" s="26">
        <v>1000</v>
      </c>
      <c r="F17" s="24">
        <v>4.385</v>
      </c>
      <c r="G17" s="23" t="s">
        <v>25</v>
      </c>
      <c r="H17" s="23" t="s">
        <v>26</v>
      </c>
      <c r="M17" s="45"/>
    </row>
    <row r="18" spans="4:5" ht="15.75" thickBot="1">
      <c r="D18" s="21"/>
      <c r="E18" s="20"/>
    </row>
    <row r="19" spans="1:8" ht="15.75" thickBot="1">
      <c r="A19" s="10" t="s">
        <v>51</v>
      </c>
      <c r="B19" s="25"/>
      <c r="C19" s="17"/>
      <c r="D19" s="17" t="s">
        <v>27</v>
      </c>
      <c r="E19" s="19">
        <v>11000</v>
      </c>
      <c r="F19" s="52">
        <v>4.384318181818182</v>
      </c>
      <c r="G19" s="18" t="s">
        <v>21</v>
      </c>
      <c r="H19" s="18" t="s">
        <v>22</v>
      </c>
    </row>
    <row r="20" ht="15">
      <c r="D20" s="21"/>
    </row>
    <row r="21" ht="15">
      <c r="D21" s="21"/>
    </row>
    <row r="22" ht="15">
      <c r="D22" s="21"/>
    </row>
    <row r="23" ht="15">
      <c r="D23" s="21"/>
    </row>
    <row r="24" ht="15">
      <c r="D24" s="21"/>
    </row>
    <row r="25" ht="15">
      <c r="D25" s="21"/>
    </row>
    <row r="26" ht="15">
      <c r="D26" s="21"/>
    </row>
    <row r="27" ht="15">
      <c r="D27" s="21"/>
    </row>
    <row r="28" ht="15">
      <c r="D28" s="21"/>
    </row>
    <row r="29" ht="15">
      <c r="D29" s="21"/>
    </row>
    <row r="30" ht="15">
      <c r="D30" s="21"/>
    </row>
    <row r="31" ht="15">
      <c r="D31" s="21"/>
    </row>
    <row r="32" ht="15">
      <c r="D32" s="21"/>
    </row>
    <row r="33" ht="15">
      <c r="D33" s="21"/>
    </row>
    <row r="34" ht="15">
      <c r="D34" s="21"/>
    </row>
    <row r="35" ht="15">
      <c r="D35" s="21"/>
    </row>
    <row r="36" ht="15">
      <c r="D36" s="21"/>
    </row>
    <row r="37" ht="15">
      <c r="D37" s="21"/>
    </row>
    <row r="38" ht="15">
      <c r="D38" s="21"/>
    </row>
    <row r="39" ht="15">
      <c r="D39" s="21"/>
    </row>
    <row r="40" ht="15">
      <c r="D40" s="21"/>
    </row>
    <row r="41" ht="15">
      <c r="D41" s="21"/>
    </row>
    <row r="42" ht="15">
      <c r="D42" s="21"/>
    </row>
    <row r="43" ht="15">
      <c r="D43" s="21"/>
    </row>
    <row r="44" ht="15">
      <c r="D44" s="21"/>
    </row>
    <row r="45" ht="15">
      <c r="D45" s="21"/>
    </row>
    <row r="46" ht="15">
      <c r="D46" s="21"/>
    </row>
    <row r="47" ht="15">
      <c r="D47" s="21"/>
    </row>
    <row r="48" ht="15">
      <c r="D48" s="21"/>
    </row>
    <row r="49" ht="15">
      <c r="D49" s="21"/>
    </row>
    <row r="50" ht="15">
      <c r="D50" s="21"/>
    </row>
    <row r="51" ht="15">
      <c r="D51" s="21"/>
    </row>
    <row r="52" ht="15">
      <c r="D52" s="21"/>
    </row>
    <row r="53" ht="15">
      <c r="D53" s="21"/>
    </row>
    <row r="54" ht="15">
      <c r="D54" s="21"/>
    </row>
  </sheetData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2"/>
  <sheetViews>
    <sheetView workbookViewId="0" topLeftCell="A1">
      <selection activeCell="E26" sqref="E26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6384" width="11.421875" style="1" customWidth="1"/>
  </cols>
  <sheetData>
    <row r="1" spans="2:8" ht="15.75" thickTop="1">
      <c r="B1" s="46" t="s">
        <v>28</v>
      </c>
      <c r="C1" s="47" t="s">
        <v>29</v>
      </c>
      <c r="D1" s="48" t="s">
        <v>16</v>
      </c>
      <c r="E1" s="48" t="s">
        <v>17</v>
      </c>
      <c r="F1" s="48" t="s">
        <v>18</v>
      </c>
      <c r="G1" s="48" t="s">
        <v>19</v>
      </c>
      <c r="H1" s="49" t="s">
        <v>20</v>
      </c>
    </row>
    <row r="2" spans="2:30" ht="15">
      <c r="B2" s="27">
        <v>43475</v>
      </c>
      <c r="C2" s="54" t="s">
        <v>91</v>
      </c>
      <c r="D2" s="27" t="s">
        <v>23</v>
      </c>
      <c r="E2" s="50">
        <v>370</v>
      </c>
      <c r="F2" s="51">
        <v>4.445</v>
      </c>
      <c r="G2" s="27" t="s">
        <v>25</v>
      </c>
      <c r="H2" s="27" t="s">
        <v>26</v>
      </c>
      <c r="M2" s="45"/>
      <c r="Y2" s="45"/>
      <c r="AD2" s="45"/>
    </row>
    <row r="3" spans="2:30" ht="15">
      <c r="B3" s="27">
        <v>43475</v>
      </c>
      <c r="C3" s="54" t="s">
        <v>92</v>
      </c>
      <c r="D3" s="27" t="s">
        <v>23</v>
      </c>
      <c r="E3" s="50">
        <v>1019</v>
      </c>
      <c r="F3" s="51">
        <v>4.5</v>
      </c>
      <c r="G3" s="27" t="s">
        <v>25</v>
      </c>
      <c r="H3" s="27" t="s">
        <v>26</v>
      </c>
      <c r="M3" s="45"/>
      <c r="Y3" s="45"/>
      <c r="AD3" s="45"/>
    </row>
    <row r="4" spans="2:30" ht="15">
      <c r="B4" s="27">
        <v>43475</v>
      </c>
      <c r="C4" s="54" t="s">
        <v>93</v>
      </c>
      <c r="D4" s="27" t="s">
        <v>23</v>
      </c>
      <c r="E4" s="50">
        <v>600</v>
      </c>
      <c r="F4" s="51">
        <v>4.475</v>
      </c>
      <c r="G4" s="27" t="s">
        <v>25</v>
      </c>
      <c r="H4" s="27" t="s">
        <v>26</v>
      </c>
      <c r="M4" s="45"/>
      <c r="Y4" s="45"/>
      <c r="AD4" s="45"/>
    </row>
    <row r="5" spans="2:30" ht="15">
      <c r="B5" s="27">
        <v>43475</v>
      </c>
      <c r="C5" s="54" t="s">
        <v>94</v>
      </c>
      <c r="D5" s="27" t="s">
        <v>23</v>
      </c>
      <c r="E5" s="50">
        <v>11</v>
      </c>
      <c r="F5" s="51">
        <v>4.475</v>
      </c>
      <c r="G5" s="27" t="s">
        <v>25</v>
      </c>
      <c r="H5" s="27" t="s">
        <v>26</v>
      </c>
      <c r="M5" s="45"/>
      <c r="Y5" s="45"/>
      <c r="AD5" s="45"/>
    </row>
    <row r="6" spans="2:30" ht="15">
      <c r="B6" s="27">
        <v>43475</v>
      </c>
      <c r="C6" s="54" t="s">
        <v>95</v>
      </c>
      <c r="D6" s="27" t="s">
        <v>23</v>
      </c>
      <c r="E6" s="50">
        <v>10</v>
      </c>
      <c r="F6" s="51">
        <v>4.45</v>
      </c>
      <c r="G6" s="27" t="s">
        <v>25</v>
      </c>
      <c r="H6" s="27" t="s">
        <v>26</v>
      </c>
      <c r="M6" s="45"/>
      <c r="Y6" s="45"/>
      <c r="AD6" s="45"/>
    </row>
    <row r="7" spans="2:30" ht="15">
      <c r="B7" s="27">
        <v>43475</v>
      </c>
      <c r="C7" s="54" t="s">
        <v>96</v>
      </c>
      <c r="D7" s="27" t="s">
        <v>23</v>
      </c>
      <c r="E7" s="50">
        <v>1290</v>
      </c>
      <c r="F7" s="51">
        <v>4.45</v>
      </c>
      <c r="G7" s="27" t="s">
        <v>25</v>
      </c>
      <c r="H7" s="27" t="s">
        <v>26</v>
      </c>
      <c r="M7" s="45"/>
      <c r="Y7" s="45"/>
      <c r="AD7" s="45"/>
    </row>
    <row r="8" spans="2:30" ht="15">
      <c r="B8" s="27">
        <v>43475</v>
      </c>
      <c r="C8" s="54" t="s">
        <v>97</v>
      </c>
      <c r="D8" s="27" t="s">
        <v>23</v>
      </c>
      <c r="E8" s="50">
        <v>550</v>
      </c>
      <c r="F8" s="51">
        <v>4.465</v>
      </c>
      <c r="G8" s="27" t="s">
        <v>25</v>
      </c>
      <c r="H8" s="27" t="s">
        <v>26</v>
      </c>
      <c r="M8" s="45"/>
      <c r="Y8" s="45"/>
      <c r="AD8" s="45"/>
    </row>
    <row r="9" spans="2:30" ht="15">
      <c r="B9" s="27">
        <v>43475</v>
      </c>
      <c r="C9" s="54" t="s">
        <v>97</v>
      </c>
      <c r="D9" s="27" t="s">
        <v>23</v>
      </c>
      <c r="E9" s="50">
        <v>100</v>
      </c>
      <c r="F9" s="51">
        <v>4.465</v>
      </c>
      <c r="G9" s="27" t="s">
        <v>25</v>
      </c>
      <c r="H9" s="27" t="s">
        <v>26</v>
      </c>
      <c r="M9" s="45"/>
      <c r="Y9" s="45"/>
      <c r="AD9" s="45"/>
    </row>
    <row r="10" spans="2:30" ht="15">
      <c r="B10" s="27">
        <v>43475</v>
      </c>
      <c r="C10" s="54" t="s">
        <v>97</v>
      </c>
      <c r="D10" s="27" t="s">
        <v>23</v>
      </c>
      <c r="E10" s="50">
        <v>100</v>
      </c>
      <c r="F10" s="51">
        <v>4.465</v>
      </c>
      <c r="G10" s="27" t="s">
        <v>25</v>
      </c>
      <c r="H10" s="27" t="s">
        <v>26</v>
      </c>
      <c r="M10" s="45"/>
      <c r="Y10" s="45"/>
      <c r="AD10" s="45"/>
    </row>
    <row r="11" spans="2:30" ht="15">
      <c r="B11" s="27">
        <v>43475</v>
      </c>
      <c r="C11" s="54" t="s">
        <v>97</v>
      </c>
      <c r="D11" s="27" t="s">
        <v>23</v>
      </c>
      <c r="E11" s="50">
        <v>100</v>
      </c>
      <c r="F11" s="51">
        <v>4.465</v>
      </c>
      <c r="G11" s="27" t="s">
        <v>25</v>
      </c>
      <c r="H11" s="27" t="s">
        <v>26</v>
      </c>
      <c r="M11" s="45"/>
      <c r="Y11" s="45"/>
      <c r="AD11" s="45"/>
    </row>
    <row r="12" spans="2:30" ht="15">
      <c r="B12" s="27">
        <v>43475</v>
      </c>
      <c r="C12" s="54" t="s">
        <v>97</v>
      </c>
      <c r="D12" s="27" t="s">
        <v>23</v>
      </c>
      <c r="E12" s="50">
        <v>150</v>
      </c>
      <c r="F12" s="51">
        <v>4.465</v>
      </c>
      <c r="G12" s="27" t="s">
        <v>25</v>
      </c>
      <c r="H12" s="27" t="s">
        <v>26</v>
      </c>
      <c r="M12" s="45"/>
      <c r="Y12" s="45"/>
      <c r="AD12" s="45"/>
    </row>
    <row r="13" spans="2:30" ht="15">
      <c r="B13" s="27">
        <v>43475</v>
      </c>
      <c r="C13" s="54" t="s">
        <v>98</v>
      </c>
      <c r="D13" s="27" t="s">
        <v>23</v>
      </c>
      <c r="E13" s="50">
        <v>500</v>
      </c>
      <c r="F13" s="51">
        <v>4.45</v>
      </c>
      <c r="G13" s="27" t="s">
        <v>25</v>
      </c>
      <c r="H13" s="27" t="s">
        <v>26</v>
      </c>
      <c r="M13" s="45"/>
      <c r="Y13" s="45"/>
      <c r="AD13" s="45"/>
    </row>
    <row r="14" spans="2:30" ht="15">
      <c r="B14" s="27">
        <v>43475</v>
      </c>
      <c r="C14" s="54" t="s">
        <v>99</v>
      </c>
      <c r="D14" s="27" t="s">
        <v>23</v>
      </c>
      <c r="E14" s="50">
        <v>614</v>
      </c>
      <c r="F14" s="51">
        <v>4.45</v>
      </c>
      <c r="G14" s="27" t="s">
        <v>25</v>
      </c>
      <c r="H14" s="27" t="s">
        <v>26</v>
      </c>
      <c r="M14" s="45"/>
      <c r="Y14" s="45"/>
      <c r="AD14" s="45"/>
    </row>
    <row r="15" spans="2:30" ht="15">
      <c r="B15" s="27">
        <v>43475</v>
      </c>
      <c r="C15" s="54" t="s">
        <v>100</v>
      </c>
      <c r="D15" s="27" t="s">
        <v>23</v>
      </c>
      <c r="E15" s="50">
        <v>86</v>
      </c>
      <c r="F15" s="51">
        <v>4.45</v>
      </c>
      <c r="G15" s="27" t="s">
        <v>25</v>
      </c>
      <c r="H15" s="27" t="s">
        <v>26</v>
      </c>
      <c r="M15" s="45"/>
      <c r="Y15" s="45"/>
      <c r="AD15" s="45"/>
    </row>
    <row r="16" spans="2:30" ht="15">
      <c r="B16" s="27">
        <v>43475</v>
      </c>
      <c r="C16" s="54" t="s">
        <v>101</v>
      </c>
      <c r="D16" s="27" t="s">
        <v>23</v>
      </c>
      <c r="E16" s="50">
        <v>1000</v>
      </c>
      <c r="F16" s="51">
        <v>4.45</v>
      </c>
      <c r="G16" s="27" t="s">
        <v>25</v>
      </c>
      <c r="H16" s="27" t="s">
        <v>26</v>
      </c>
      <c r="M16" s="45"/>
      <c r="Y16" s="45"/>
      <c r="AD16" s="45"/>
    </row>
    <row r="17" spans="2:30" ht="15">
      <c r="B17" s="27">
        <v>43475</v>
      </c>
      <c r="C17" s="54" t="s">
        <v>102</v>
      </c>
      <c r="D17" s="27" t="s">
        <v>23</v>
      </c>
      <c r="E17" s="50">
        <v>325</v>
      </c>
      <c r="F17" s="51">
        <v>4.435</v>
      </c>
      <c r="G17" s="27" t="s">
        <v>25</v>
      </c>
      <c r="H17" s="27" t="s">
        <v>26</v>
      </c>
      <c r="M17" s="45"/>
      <c r="Y17" s="45"/>
      <c r="AD17" s="45"/>
    </row>
    <row r="18" spans="2:30" ht="15">
      <c r="B18" s="27">
        <v>43475</v>
      </c>
      <c r="C18" s="54" t="s">
        <v>103</v>
      </c>
      <c r="D18" s="27" t="s">
        <v>23</v>
      </c>
      <c r="E18" s="50">
        <v>175</v>
      </c>
      <c r="F18" s="51">
        <v>4.445</v>
      </c>
      <c r="G18" s="27" t="s">
        <v>25</v>
      </c>
      <c r="H18" s="27" t="s">
        <v>26</v>
      </c>
      <c r="M18" s="45"/>
      <c r="Y18" s="45"/>
      <c r="AD18" s="45"/>
    </row>
    <row r="19" spans="2:30" ht="15">
      <c r="B19" s="27">
        <v>43475</v>
      </c>
      <c r="C19" s="54" t="s">
        <v>104</v>
      </c>
      <c r="D19" s="27" t="s">
        <v>23</v>
      </c>
      <c r="E19" s="50">
        <v>963</v>
      </c>
      <c r="F19" s="51">
        <v>4.445</v>
      </c>
      <c r="G19" s="27" t="s">
        <v>25</v>
      </c>
      <c r="H19" s="27" t="s">
        <v>26</v>
      </c>
      <c r="M19" s="45"/>
      <c r="Y19" s="45"/>
      <c r="AD19" s="45"/>
    </row>
    <row r="20" spans="2:30" ht="15">
      <c r="B20" s="27">
        <v>43475</v>
      </c>
      <c r="C20" s="54" t="s">
        <v>105</v>
      </c>
      <c r="D20" s="27" t="s">
        <v>23</v>
      </c>
      <c r="E20" s="50">
        <v>37</v>
      </c>
      <c r="F20" s="51">
        <v>4.445</v>
      </c>
      <c r="G20" s="27" t="s">
        <v>25</v>
      </c>
      <c r="H20" s="27" t="s">
        <v>26</v>
      </c>
      <c r="M20" s="45"/>
      <c r="Y20" s="45"/>
      <c r="AD20" s="45"/>
    </row>
    <row r="21" spans="2:30" ht="15">
      <c r="B21" s="27">
        <v>43475</v>
      </c>
      <c r="C21" s="54" t="s">
        <v>106</v>
      </c>
      <c r="D21" s="27" t="s">
        <v>23</v>
      </c>
      <c r="E21" s="50">
        <v>430</v>
      </c>
      <c r="F21" s="51">
        <v>4.445</v>
      </c>
      <c r="G21" s="27" t="s">
        <v>25</v>
      </c>
      <c r="H21" s="27" t="s">
        <v>26</v>
      </c>
      <c r="M21" s="45"/>
      <c r="Y21" s="45"/>
      <c r="AD21" s="45"/>
    </row>
    <row r="22" spans="2:30" ht="15">
      <c r="B22" s="27">
        <v>43475</v>
      </c>
      <c r="C22" s="54" t="s">
        <v>107</v>
      </c>
      <c r="D22" s="27" t="s">
        <v>23</v>
      </c>
      <c r="E22" s="50">
        <v>10</v>
      </c>
      <c r="F22" s="51">
        <v>4.445</v>
      </c>
      <c r="G22" s="27" t="s">
        <v>25</v>
      </c>
      <c r="H22" s="27" t="s">
        <v>26</v>
      </c>
      <c r="M22" s="45"/>
      <c r="Y22" s="45"/>
      <c r="AD22" s="45"/>
    </row>
    <row r="23" spans="2:30" ht="15">
      <c r="B23" s="27">
        <v>43475</v>
      </c>
      <c r="C23" s="54" t="s">
        <v>108</v>
      </c>
      <c r="D23" s="27" t="s">
        <v>23</v>
      </c>
      <c r="E23" s="50">
        <v>560</v>
      </c>
      <c r="F23" s="51">
        <v>4.445</v>
      </c>
      <c r="G23" s="27" t="s">
        <v>25</v>
      </c>
      <c r="H23" s="27" t="s">
        <v>26</v>
      </c>
      <c r="M23" s="45"/>
      <c r="Y23" s="45"/>
      <c r="AD23" s="45"/>
    </row>
    <row r="24" spans="2:30" ht="15">
      <c r="B24" s="27">
        <v>43475</v>
      </c>
      <c r="C24" s="54" t="s">
        <v>109</v>
      </c>
      <c r="D24" s="27" t="s">
        <v>23</v>
      </c>
      <c r="E24" s="50">
        <v>338</v>
      </c>
      <c r="F24" s="51">
        <v>4.44</v>
      </c>
      <c r="G24" s="27" t="s">
        <v>25</v>
      </c>
      <c r="H24" s="27" t="s">
        <v>26</v>
      </c>
      <c r="M24" s="45"/>
      <c r="Y24" s="45"/>
      <c r="AD24" s="45"/>
    </row>
    <row r="25" spans="2:30" ht="15">
      <c r="B25" s="27">
        <v>43475</v>
      </c>
      <c r="C25" s="54" t="s">
        <v>110</v>
      </c>
      <c r="D25" s="27" t="s">
        <v>23</v>
      </c>
      <c r="E25" s="50">
        <v>662</v>
      </c>
      <c r="F25" s="51">
        <v>4.44</v>
      </c>
      <c r="G25" s="27" t="s">
        <v>25</v>
      </c>
      <c r="H25" s="27" t="s">
        <v>26</v>
      </c>
      <c r="M25" s="45"/>
      <c r="Y25" s="45"/>
      <c r="AD25" s="45"/>
    </row>
    <row r="26" spans="4:5" ht="15.75" thickBot="1">
      <c r="D26" s="21"/>
      <c r="E26" s="20"/>
    </row>
    <row r="27" spans="1:8" ht="15.75" thickBot="1">
      <c r="A27" s="10" t="s">
        <v>52</v>
      </c>
      <c r="B27" s="25"/>
      <c r="C27" s="17"/>
      <c r="D27" s="17" t="s">
        <v>27</v>
      </c>
      <c r="E27" s="19">
        <v>10000</v>
      </c>
      <c r="F27" s="52">
        <v>4.4553625</v>
      </c>
      <c r="G27" s="18" t="s">
        <v>21</v>
      </c>
      <c r="H27" s="18" t="s">
        <v>22</v>
      </c>
    </row>
    <row r="28" ht="15">
      <c r="D28" s="21"/>
    </row>
    <row r="29" ht="15">
      <c r="D29" s="21"/>
    </row>
    <row r="30" ht="15">
      <c r="D30" s="21"/>
    </row>
    <row r="31" ht="15">
      <c r="D31" s="21"/>
    </row>
    <row r="32" ht="15">
      <c r="D32" s="21"/>
    </row>
    <row r="33" ht="15">
      <c r="D33" s="21"/>
    </row>
    <row r="34" ht="15">
      <c r="D34" s="21"/>
    </row>
    <row r="35" ht="15">
      <c r="D35" s="21"/>
    </row>
    <row r="36" ht="15">
      <c r="D36" s="21"/>
    </row>
    <row r="37" ht="15">
      <c r="D37" s="21"/>
    </row>
    <row r="38" ht="15">
      <c r="D38" s="21"/>
    </row>
    <row r="39" ht="15">
      <c r="D39" s="21"/>
    </row>
    <row r="40" ht="15">
      <c r="D40" s="21"/>
    </row>
    <row r="41" ht="15">
      <c r="D41" s="21"/>
    </row>
    <row r="42" ht="15">
      <c r="D42" s="21"/>
    </row>
    <row r="43" ht="15">
      <c r="D43" s="21"/>
    </row>
    <row r="44" ht="15">
      <c r="D44" s="21"/>
    </row>
    <row r="45" ht="15">
      <c r="D45" s="21"/>
    </row>
    <row r="46" ht="15">
      <c r="D46" s="21"/>
    </row>
    <row r="47" ht="15">
      <c r="D47" s="21"/>
    </row>
    <row r="48" ht="15">
      <c r="D48" s="21"/>
    </row>
    <row r="49" ht="15">
      <c r="D49" s="21"/>
    </row>
    <row r="50" ht="15">
      <c r="D50" s="21"/>
    </row>
    <row r="51" ht="15">
      <c r="D51" s="21"/>
    </row>
    <row r="52" ht="15">
      <c r="D52" s="21"/>
    </row>
    <row r="53" ht="15">
      <c r="D53" s="21"/>
    </row>
    <row r="54" ht="15">
      <c r="D54" s="21"/>
    </row>
    <row r="55" ht="15">
      <c r="D55" s="21"/>
    </row>
    <row r="56" ht="15">
      <c r="D56" s="21"/>
    </row>
    <row r="57" ht="15">
      <c r="D57" s="21"/>
    </row>
    <row r="58" ht="15">
      <c r="D58" s="21"/>
    </row>
    <row r="59" ht="15">
      <c r="D59" s="21"/>
    </row>
    <row r="60" ht="15">
      <c r="D60" s="21"/>
    </row>
    <row r="61" ht="15">
      <c r="D61" s="21"/>
    </row>
    <row r="62" ht="15">
      <c r="D62" s="21"/>
    </row>
  </sheetData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5"/>
  <sheetViews>
    <sheetView workbookViewId="0" topLeftCell="A1"/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28125" style="1" bestFit="1" customWidth="1"/>
    <col min="14" max="16384" width="11.421875" style="1" customWidth="1"/>
  </cols>
  <sheetData>
    <row r="1" spans="2:8" ht="15.75" thickTop="1">
      <c r="B1" s="46" t="s">
        <v>28</v>
      </c>
      <c r="C1" s="47" t="s">
        <v>29</v>
      </c>
      <c r="D1" s="48" t="s">
        <v>16</v>
      </c>
      <c r="E1" s="48" t="s">
        <v>17</v>
      </c>
      <c r="F1" s="48" t="s">
        <v>18</v>
      </c>
      <c r="G1" s="48" t="s">
        <v>19</v>
      </c>
      <c r="H1" s="49" t="s">
        <v>20</v>
      </c>
    </row>
    <row r="2" spans="2:13" ht="15">
      <c r="B2" s="27">
        <v>43474</v>
      </c>
      <c r="C2" s="27" t="s">
        <v>34</v>
      </c>
      <c r="D2" s="27" t="s">
        <v>23</v>
      </c>
      <c r="E2" s="50">
        <v>500</v>
      </c>
      <c r="F2" s="51">
        <v>4.6</v>
      </c>
      <c r="G2" s="27" t="s">
        <v>25</v>
      </c>
      <c r="H2" s="27" t="s">
        <v>26</v>
      </c>
      <c r="M2" s="45"/>
    </row>
    <row r="3" spans="2:13" ht="15">
      <c r="B3" s="27">
        <v>43474</v>
      </c>
      <c r="C3" s="27" t="s">
        <v>35</v>
      </c>
      <c r="D3" s="27" t="s">
        <v>23</v>
      </c>
      <c r="E3" s="50">
        <v>1065</v>
      </c>
      <c r="F3" s="51">
        <v>4.55</v>
      </c>
      <c r="G3" s="27" t="s">
        <v>25</v>
      </c>
      <c r="H3" s="27" t="s">
        <v>26</v>
      </c>
      <c r="M3" s="45"/>
    </row>
    <row r="4" spans="2:13" ht="15">
      <c r="B4" s="27">
        <v>43474</v>
      </c>
      <c r="C4" s="27" t="s">
        <v>35</v>
      </c>
      <c r="D4" s="27" t="s">
        <v>23</v>
      </c>
      <c r="E4" s="50">
        <v>135</v>
      </c>
      <c r="F4" s="51">
        <v>4.55</v>
      </c>
      <c r="G4" s="27" t="s">
        <v>25</v>
      </c>
      <c r="H4" s="27" t="s">
        <v>26</v>
      </c>
      <c r="M4" s="45"/>
    </row>
    <row r="5" spans="2:13" ht="15">
      <c r="B5" s="27">
        <v>43474</v>
      </c>
      <c r="C5" s="27" t="s">
        <v>36</v>
      </c>
      <c r="D5" s="27" t="s">
        <v>23</v>
      </c>
      <c r="E5" s="50">
        <v>45</v>
      </c>
      <c r="F5" s="51">
        <v>4.56</v>
      </c>
      <c r="G5" s="27" t="s">
        <v>25</v>
      </c>
      <c r="H5" s="27" t="s">
        <v>26</v>
      </c>
      <c r="M5" s="45"/>
    </row>
    <row r="6" spans="2:13" ht="15">
      <c r="B6" s="27">
        <v>43474</v>
      </c>
      <c r="C6" s="27" t="s">
        <v>36</v>
      </c>
      <c r="D6" s="27" t="s">
        <v>23</v>
      </c>
      <c r="E6" s="50">
        <v>993</v>
      </c>
      <c r="F6" s="51">
        <v>4.56</v>
      </c>
      <c r="G6" s="27" t="s">
        <v>25</v>
      </c>
      <c r="H6" s="27" t="s">
        <v>26</v>
      </c>
      <c r="M6" s="45"/>
    </row>
    <row r="7" spans="2:13" ht="15">
      <c r="B7" s="27">
        <v>43474</v>
      </c>
      <c r="C7" s="27" t="s">
        <v>37</v>
      </c>
      <c r="D7" s="27" t="s">
        <v>23</v>
      </c>
      <c r="E7" s="50">
        <v>262</v>
      </c>
      <c r="F7" s="51">
        <v>4.56</v>
      </c>
      <c r="G7" s="27" t="s">
        <v>25</v>
      </c>
      <c r="H7" s="27" t="s">
        <v>26</v>
      </c>
      <c r="M7" s="45"/>
    </row>
    <row r="8" spans="2:13" ht="15">
      <c r="B8" s="27">
        <v>43474</v>
      </c>
      <c r="C8" s="27" t="s">
        <v>38</v>
      </c>
      <c r="D8" s="27" t="s">
        <v>23</v>
      </c>
      <c r="E8" s="50">
        <v>500</v>
      </c>
      <c r="F8" s="51">
        <v>4.525</v>
      </c>
      <c r="G8" s="27" t="s">
        <v>25</v>
      </c>
      <c r="H8" s="27" t="s">
        <v>26</v>
      </c>
      <c r="M8" s="45"/>
    </row>
    <row r="9" spans="2:13" ht="15">
      <c r="B9" s="27">
        <v>43474</v>
      </c>
      <c r="C9" s="27" t="s">
        <v>39</v>
      </c>
      <c r="D9" s="27" t="s">
        <v>23</v>
      </c>
      <c r="E9" s="50">
        <v>1500</v>
      </c>
      <c r="F9" s="51">
        <v>4.505</v>
      </c>
      <c r="G9" s="27" t="s">
        <v>25</v>
      </c>
      <c r="H9" s="27" t="s">
        <v>26</v>
      </c>
      <c r="M9" s="45"/>
    </row>
    <row r="10" spans="2:13" ht="15">
      <c r="B10" s="27">
        <v>43474</v>
      </c>
      <c r="C10" s="27" t="s">
        <v>40</v>
      </c>
      <c r="D10" s="27" t="s">
        <v>23</v>
      </c>
      <c r="E10" s="50">
        <v>189</v>
      </c>
      <c r="F10" s="51">
        <v>4.435</v>
      </c>
      <c r="G10" s="27" t="s">
        <v>25</v>
      </c>
      <c r="H10" s="27" t="s">
        <v>26</v>
      </c>
      <c r="M10" s="45"/>
    </row>
    <row r="11" spans="2:13" ht="15">
      <c r="B11" s="27">
        <v>43474</v>
      </c>
      <c r="C11" s="27" t="s">
        <v>41</v>
      </c>
      <c r="D11" s="27" t="s">
        <v>23</v>
      </c>
      <c r="E11" s="50">
        <v>150</v>
      </c>
      <c r="F11" s="51">
        <v>4.435</v>
      </c>
      <c r="G11" s="27" t="s">
        <v>25</v>
      </c>
      <c r="H11" s="27" t="s">
        <v>26</v>
      </c>
      <c r="M11" s="45"/>
    </row>
    <row r="12" spans="2:13" ht="15">
      <c r="B12" s="27">
        <v>43474</v>
      </c>
      <c r="C12" s="27" t="s">
        <v>42</v>
      </c>
      <c r="D12" s="27" t="s">
        <v>23</v>
      </c>
      <c r="E12" s="50">
        <v>200</v>
      </c>
      <c r="F12" s="51">
        <v>4.435</v>
      </c>
      <c r="G12" s="27" t="s">
        <v>25</v>
      </c>
      <c r="H12" s="27" t="s">
        <v>26</v>
      </c>
      <c r="M12" s="45"/>
    </row>
    <row r="13" spans="2:13" ht="15">
      <c r="B13" s="27">
        <v>43474</v>
      </c>
      <c r="C13" s="27" t="s">
        <v>42</v>
      </c>
      <c r="D13" s="27" t="s">
        <v>23</v>
      </c>
      <c r="E13" s="50">
        <v>148</v>
      </c>
      <c r="F13" s="51">
        <v>4.435</v>
      </c>
      <c r="G13" s="27" t="s">
        <v>25</v>
      </c>
      <c r="H13" s="27" t="s">
        <v>26</v>
      </c>
      <c r="M13" s="45"/>
    </row>
    <row r="14" spans="2:13" ht="15">
      <c r="B14" s="27">
        <v>43474</v>
      </c>
      <c r="C14" s="27" t="s">
        <v>43</v>
      </c>
      <c r="D14" s="27" t="s">
        <v>23</v>
      </c>
      <c r="E14" s="50">
        <v>313</v>
      </c>
      <c r="F14" s="51">
        <v>4.465</v>
      </c>
      <c r="G14" s="27" t="s">
        <v>25</v>
      </c>
      <c r="H14" s="27" t="s">
        <v>26</v>
      </c>
      <c r="M14" s="45"/>
    </row>
    <row r="15" spans="2:13" ht="15">
      <c r="B15" s="27">
        <v>43474</v>
      </c>
      <c r="C15" s="27" t="s">
        <v>44</v>
      </c>
      <c r="D15" s="27" t="s">
        <v>23</v>
      </c>
      <c r="E15" s="50">
        <v>178</v>
      </c>
      <c r="F15" s="51">
        <v>4.45</v>
      </c>
      <c r="G15" s="27" t="s">
        <v>25</v>
      </c>
      <c r="H15" s="27" t="s">
        <v>26</v>
      </c>
      <c r="M15" s="45"/>
    </row>
    <row r="16" spans="2:13" ht="15">
      <c r="B16" s="27">
        <v>43474</v>
      </c>
      <c r="C16" s="27" t="s">
        <v>44</v>
      </c>
      <c r="D16" s="27" t="s">
        <v>23</v>
      </c>
      <c r="E16" s="50">
        <v>822</v>
      </c>
      <c r="F16" s="51">
        <v>4.45</v>
      </c>
      <c r="G16" s="27" t="s">
        <v>25</v>
      </c>
      <c r="H16" s="27" t="s">
        <v>26</v>
      </c>
      <c r="M16" s="45"/>
    </row>
    <row r="17" spans="2:13" ht="15">
      <c r="B17" s="27">
        <v>43474</v>
      </c>
      <c r="C17" s="27" t="s">
        <v>45</v>
      </c>
      <c r="D17" s="27" t="s">
        <v>23</v>
      </c>
      <c r="E17" s="50">
        <v>500</v>
      </c>
      <c r="F17" s="51">
        <v>4.465</v>
      </c>
      <c r="G17" s="27" t="s">
        <v>25</v>
      </c>
      <c r="H17" s="27" t="s">
        <v>26</v>
      </c>
      <c r="M17" s="45"/>
    </row>
    <row r="18" spans="2:13" ht="15">
      <c r="B18" s="27">
        <v>43474</v>
      </c>
      <c r="C18" s="27" t="s">
        <v>46</v>
      </c>
      <c r="D18" s="27" t="s">
        <v>23</v>
      </c>
      <c r="E18" s="50">
        <v>500</v>
      </c>
      <c r="F18" s="51">
        <v>4.44</v>
      </c>
      <c r="G18" s="27" t="s">
        <v>25</v>
      </c>
      <c r="H18" s="27" t="s">
        <v>26</v>
      </c>
      <c r="M18" s="45"/>
    </row>
    <row r="19" spans="2:13" ht="15">
      <c r="B19" s="27">
        <v>43474</v>
      </c>
      <c r="C19" s="27" t="s">
        <v>47</v>
      </c>
      <c r="D19" s="27" t="s">
        <v>23</v>
      </c>
      <c r="E19" s="50">
        <v>125</v>
      </c>
      <c r="F19" s="51">
        <v>4.445</v>
      </c>
      <c r="G19" s="27" t="s">
        <v>25</v>
      </c>
      <c r="H19" s="27" t="s">
        <v>26</v>
      </c>
      <c r="M19" s="45"/>
    </row>
    <row r="20" spans="2:13" ht="15">
      <c r="B20" s="27">
        <v>43474</v>
      </c>
      <c r="C20" s="27" t="s">
        <v>47</v>
      </c>
      <c r="D20" s="27" t="s">
        <v>23</v>
      </c>
      <c r="E20" s="50">
        <v>12</v>
      </c>
      <c r="F20" s="51">
        <v>4.445</v>
      </c>
      <c r="G20" s="27" t="s">
        <v>25</v>
      </c>
      <c r="H20" s="27" t="s">
        <v>26</v>
      </c>
      <c r="M20" s="45"/>
    </row>
    <row r="21" spans="2:13" ht="15">
      <c r="B21" s="27">
        <v>43474</v>
      </c>
      <c r="C21" s="27" t="s">
        <v>48</v>
      </c>
      <c r="D21" s="27" t="s">
        <v>23</v>
      </c>
      <c r="E21" s="50">
        <v>600</v>
      </c>
      <c r="F21" s="51">
        <v>4.445</v>
      </c>
      <c r="G21" s="27" t="s">
        <v>25</v>
      </c>
      <c r="H21" s="27" t="s">
        <v>26</v>
      </c>
      <c r="M21" s="45"/>
    </row>
    <row r="22" spans="2:13" ht="15">
      <c r="B22" s="27">
        <v>43474</v>
      </c>
      <c r="C22" s="27" t="s">
        <v>48</v>
      </c>
      <c r="D22" s="27" t="s">
        <v>23</v>
      </c>
      <c r="E22" s="50">
        <v>241</v>
      </c>
      <c r="F22" s="51">
        <v>4.445</v>
      </c>
      <c r="G22" s="27" t="s">
        <v>25</v>
      </c>
      <c r="H22" s="27" t="s">
        <v>26</v>
      </c>
      <c r="M22" s="45"/>
    </row>
    <row r="23" spans="2:13" ht="15">
      <c r="B23" s="27">
        <v>43474</v>
      </c>
      <c r="C23" s="27" t="s">
        <v>48</v>
      </c>
      <c r="D23" s="27" t="s">
        <v>23</v>
      </c>
      <c r="E23" s="50">
        <v>22</v>
      </c>
      <c r="F23" s="51">
        <v>4.445</v>
      </c>
      <c r="G23" s="27" t="s">
        <v>25</v>
      </c>
      <c r="H23" s="27" t="s">
        <v>26</v>
      </c>
      <c r="M23" s="45"/>
    </row>
    <row r="24" spans="2:13" ht="15">
      <c r="B24" s="27">
        <v>43474</v>
      </c>
      <c r="C24" s="27" t="s">
        <v>49</v>
      </c>
      <c r="D24" s="27" t="s">
        <v>23</v>
      </c>
      <c r="E24" s="50">
        <v>268</v>
      </c>
      <c r="F24" s="51">
        <v>4.45</v>
      </c>
      <c r="G24" s="27" t="s">
        <v>25</v>
      </c>
      <c r="H24" s="27" t="s">
        <v>26</v>
      </c>
      <c r="M24" s="45"/>
    </row>
    <row r="25" spans="2:13" ht="15">
      <c r="B25" s="27">
        <v>43474</v>
      </c>
      <c r="C25" s="27" t="s">
        <v>50</v>
      </c>
      <c r="D25" s="27" t="s">
        <v>23</v>
      </c>
      <c r="E25" s="50">
        <v>732</v>
      </c>
      <c r="F25" s="51">
        <v>4.45</v>
      </c>
      <c r="G25" s="27" t="s">
        <v>25</v>
      </c>
      <c r="H25" s="27" t="s">
        <v>26</v>
      </c>
      <c r="M25" s="45"/>
    </row>
    <row r="26" spans="4:13" ht="15.75" thickBot="1">
      <c r="D26" s="21"/>
      <c r="E26" s="20"/>
      <c r="M26" s="45"/>
    </row>
    <row r="27" spans="1:13" ht="15.75" thickBot="1">
      <c r="A27" s="10" t="s">
        <v>53</v>
      </c>
      <c r="B27" s="25"/>
      <c r="C27" s="17"/>
      <c r="D27" s="17" t="s">
        <v>27</v>
      </c>
      <c r="E27" s="19">
        <v>10000</v>
      </c>
      <c r="F27" s="52">
        <v>4.494989</v>
      </c>
      <c r="G27" s="18" t="s">
        <v>21</v>
      </c>
      <c r="H27" s="18" t="s">
        <v>22</v>
      </c>
      <c r="M27" s="45"/>
    </row>
    <row r="28" spans="4:13" ht="15">
      <c r="D28" s="21"/>
      <c r="M28" s="45"/>
    </row>
    <row r="29" spans="4:13" ht="15">
      <c r="D29" s="21"/>
      <c r="M29" s="45"/>
    </row>
    <row r="30" spans="4:13" ht="15">
      <c r="D30" s="21"/>
      <c r="M30" s="45"/>
    </row>
    <row r="31" spans="4:13" ht="15">
      <c r="D31" s="21"/>
      <c r="M31" s="45"/>
    </row>
    <row r="32" spans="4:13" ht="15">
      <c r="D32" s="21"/>
      <c r="M32" s="45"/>
    </row>
    <row r="33" spans="4:13" ht="15">
      <c r="D33" s="21"/>
      <c r="M33" s="45"/>
    </row>
    <row r="34" spans="4:13" ht="15">
      <c r="D34" s="21"/>
      <c r="M34" s="45"/>
    </row>
    <row r="35" spans="4:13" ht="15">
      <c r="D35" s="21"/>
      <c r="M35" s="45"/>
    </row>
    <row r="36" spans="4:13" ht="15">
      <c r="D36" s="21"/>
      <c r="M36" s="45"/>
    </row>
    <row r="37" spans="4:13" ht="15">
      <c r="D37" s="21"/>
      <c r="M37" s="45"/>
    </row>
    <row r="38" spans="4:13" ht="15">
      <c r="D38" s="21"/>
      <c r="M38" s="45"/>
    </row>
    <row r="39" spans="4:13" ht="15">
      <c r="D39" s="21"/>
      <c r="M39" s="45"/>
    </row>
    <row r="40" spans="4:13" ht="15">
      <c r="D40" s="21"/>
      <c r="M40" s="45"/>
    </row>
    <row r="41" spans="4:13" ht="15">
      <c r="D41" s="21"/>
      <c r="M41" s="45"/>
    </row>
    <row r="42" spans="4:13" ht="15">
      <c r="D42" s="21"/>
      <c r="M42" s="45"/>
    </row>
    <row r="43" spans="4:13" ht="15">
      <c r="D43" s="21"/>
      <c r="M43" s="45"/>
    </row>
    <row r="44" spans="4:13" ht="15">
      <c r="D44" s="21"/>
      <c r="M44" s="45"/>
    </row>
    <row r="45" spans="4:13" ht="15">
      <c r="D45" s="21"/>
      <c r="M45" s="45"/>
    </row>
    <row r="46" spans="4:13" ht="15">
      <c r="D46" s="21"/>
      <c r="M46" s="45"/>
    </row>
    <row r="47" spans="4:13" ht="15">
      <c r="D47" s="21"/>
      <c r="M47" s="45"/>
    </row>
    <row r="48" spans="4:13" ht="15">
      <c r="D48" s="21"/>
      <c r="M48" s="45"/>
    </row>
    <row r="49" spans="4:13" ht="15">
      <c r="D49" s="21"/>
      <c r="M49" s="45"/>
    </row>
    <row r="50" spans="4:13" ht="15">
      <c r="D50" s="21"/>
      <c r="M50" s="45"/>
    </row>
    <row r="51" spans="4:13" ht="15">
      <c r="D51" s="21"/>
      <c r="M51" s="45"/>
    </row>
    <row r="52" spans="4:13" ht="15">
      <c r="D52" s="21"/>
      <c r="M52" s="45"/>
    </row>
    <row r="53" spans="4:13" ht="15">
      <c r="D53" s="21"/>
      <c r="M53" s="45"/>
    </row>
    <row r="54" spans="4:13" ht="15">
      <c r="D54" s="21"/>
      <c r="M54" s="45"/>
    </row>
    <row r="55" spans="4:13" ht="15">
      <c r="D55" s="21"/>
      <c r="M55" s="45"/>
    </row>
    <row r="56" spans="4:13" ht="15">
      <c r="D56" s="21"/>
      <c r="M56" s="45"/>
    </row>
    <row r="57" spans="4:13" ht="15">
      <c r="D57" s="21"/>
      <c r="M57" s="45"/>
    </row>
    <row r="58" spans="4:13" ht="15">
      <c r="D58" s="21"/>
      <c r="M58" s="45"/>
    </row>
    <row r="59" spans="4:13" ht="15">
      <c r="D59" s="21"/>
      <c r="M59" s="45"/>
    </row>
    <row r="60" spans="4:13" ht="15">
      <c r="D60" s="21"/>
      <c r="M60" s="45"/>
    </row>
    <row r="61" spans="4:13" ht="15">
      <c r="D61" s="21"/>
      <c r="M61" s="45"/>
    </row>
    <row r="62" spans="4:13" ht="15">
      <c r="D62" s="21"/>
      <c r="M62" s="45"/>
    </row>
    <row r="63" ht="15">
      <c r="M63" s="45"/>
    </row>
    <row r="64" ht="15">
      <c r="M64" s="45"/>
    </row>
    <row r="65" ht="15">
      <c r="M65" s="45"/>
    </row>
    <row r="66" ht="15">
      <c r="M66" s="45"/>
    </row>
    <row r="67" ht="15">
      <c r="M67" s="45"/>
    </row>
    <row r="68" ht="15">
      <c r="M68" s="45"/>
    </row>
    <row r="69" ht="15">
      <c r="M69" s="45"/>
    </row>
    <row r="70" ht="15">
      <c r="M70" s="45"/>
    </row>
    <row r="71" ht="15">
      <c r="M71" s="45"/>
    </row>
    <row r="72" ht="15">
      <c r="M72" s="45"/>
    </row>
    <row r="73" ht="15">
      <c r="M73" s="45"/>
    </row>
    <row r="74" ht="15">
      <c r="M74" s="45"/>
    </row>
    <row r="75" ht="15">
      <c r="M75" s="45"/>
    </row>
    <row r="76" ht="15">
      <c r="M76" s="45"/>
    </row>
    <row r="77" ht="15">
      <c r="M77" s="45"/>
    </row>
    <row r="78" ht="15">
      <c r="M78" s="45"/>
    </row>
    <row r="79" ht="15">
      <c r="M79" s="45"/>
    </row>
    <row r="80" ht="15">
      <c r="M80" s="45"/>
    </row>
    <row r="81" ht="15">
      <c r="M81" s="45"/>
    </row>
    <row r="82" ht="15">
      <c r="M82" s="45"/>
    </row>
    <row r="83" ht="15">
      <c r="M83" s="45"/>
    </row>
    <row r="84" ht="15">
      <c r="M84" s="45"/>
    </row>
    <row r="85" ht="15">
      <c r="M85" s="45"/>
    </row>
    <row r="86" ht="15">
      <c r="M86" s="45"/>
    </row>
    <row r="87" ht="15">
      <c r="M87" s="45"/>
    </row>
    <row r="88" ht="15">
      <c r="M88" s="45"/>
    </row>
    <row r="89" ht="15">
      <c r="M89" s="45"/>
    </row>
    <row r="90" ht="15">
      <c r="M90" s="45"/>
    </row>
    <row r="91" ht="15">
      <c r="M91" s="45"/>
    </row>
    <row r="92" ht="15">
      <c r="M92" s="45"/>
    </row>
    <row r="93" ht="15">
      <c r="M93" s="45"/>
    </row>
    <row r="94" ht="15">
      <c r="M94" s="45"/>
    </row>
    <row r="95" ht="15">
      <c r="M95" s="45"/>
    </row>
    <row r="96" ht="15">
      <c r="M96" s="45"/>
    </row>
    <row r="97" ht="15">
      <c r="M97" s="45"/>
    </row>
    <row r="98" ht="15">
      <c r="M98" s="45"/>
    </row>
    <row r="99" ht="15">
      <c r="M99" s="45"/>
    </row>
    <row r="100" ht="15">
      <c r="M100" s="45"/>
    </row>
    <row r="101" ht="15">
      <c r="M101" s="45"/>
    </row>
    <row r="102" ht="15">
      <c r="M102" s="45"/>
    </row>
    <row r="103" ht="15">
      <c r="M103" s="45"/>
    </row>
    <row r="104" ht="15">
      <c r="M104" s="45"/>
    </row>
    <row r="105" ht="15">
      <c r="M105" s="45"/>
    </row>
    <row r="106" ht="15">
      <c r="M106" s="45"/>
    </row>
    <row r="107" ht="15">
      <c r="M107" s="45"/>
    </row>
    <row r="108" ht="15">
      <c r="M108" s="45"/>
    </row>
    <row r="109" ht="15">
      <c r="M109" s="45"/>
    </row>
    <row r="110" ht="15">
      <c r="M110" s="45"/>
    </row>
    <row r="111" ht="15">
      <c r="M111" s="45"/>
    </row>
    <row r="112" ht="15">
      <c r="M112" s="45"/>
    </row>
    <row r="113" ht="15">
      <c r="M113" s="45"/>
    </row>
    <row r="114" ht="15">
      <c r="M114" s="45"/>
    </row>
    <row r="115" ht="15">
      <c r="M115" s="45"/>
    </row>
    <row r="116" ht="15">
      <c r="M116" s="45"/>
    </row>
    <row r="117" ht="15">
      <c r="M117" s="45"/>
    </row>
    <row r="118" ht="15">
      <c r="M118" s="45"/>
    </row>
    <row r="119" ht="15">
      <c r="M119" s="45"/>
    </row>
    <row r="120" ht="15">
      <c r="M120" s="45"/>
    </row>
    <row r="121" ht="15">
      <c r="M121" s="45"/>
    </row>
    <row r="122" ht="15">
      <c r="M122" s="45"/>
    </row>
    <row r="123" ht="15">
      <c r="M123" s="45"/>
    </row>
    <row r="124" ht="15">
      <c r="M124" s="45"/>
    </row>
    <row r="125" ht="15">
      <c r="M125" s="45"/>
    </row>
    <row r="126" ht="15">
      <c r="M126" s="45"/>
    </row>
    <row r="127" ht="15">
      <c r="M127" s="45"/>
    </row>
    <row r="128" ht="15">
      <c r="M128" s="45"/>
    </row>
    <row r="129" ht="15">
      <c r="M129" s="45"/>
    </row>
    <row r="130" ht="15">
      <c r="M130" s="45"/>
    </row>
    <row r="131" ht="15">
      <c r="M131" s="45"/>
    </row>
    <row r="132" ht="15">
      <c r="M132" s="45"/>
    </row>
    <row r="133" ht="15">
      <c r="M133" s="45"/>
    </row>
    <row r="134" ht="15">
      <c r="M134" s="45"/>
    </row>
    <row r="135" ht="15">
      <c r="M135" s="45"/>
    </row>
    <row r="136" ht="15">
      <c r="M136" s="45"/>
    </row>
    <row r="137" ht="15">
      <c r="M137" s="45"/>
    </row>
    <row r="138" ht="15">
      <c r="M138" s="45"/>
    </row>
    <row r="139" ht="15">
      <c r="M139" s="45"/>
    </row>
    <row r="140" ht="15">
      <c r="M140" s="45"/>
    </row>
    <row r="141" ht="15">
      <c r="M141" s="45"/>
    </row>
    <row r="142" ht="15">
      <c r="M142" s="45"/>
    </row>
    <row r="143" ht="15">
      <c r="M143" s="45"/>
    </row>
    <row r="144" ht="15">
      <c r="M144" s="45"/>
    </row>
    <row r="145" ht="15">
      <c r="M145" s="45"/>
    </row>
    <row r="146" ht="15">
      <c r="M146" s="45"/>
    </row>
    <row r="147" ht="15">
      <c r="M147" s="45"/>
    </row>
    <row r="148" ht="15">
      <c r="M148" s="45"/>
    </row>
    <row r="149" ht="15">
      <c r="M149" s="45"/>
    </row>
    <row r="150" ht="15">
      <c r="M150" s="45"/>
    </row>
    <row r="151" ht="15">
      <c r="M151" s="45"/>
    </row>
    <row r="152" ht="15">
      <c r="M152" s="45"/>
    </row>
    <row r="153" ht="15">
      <c r="M153" s="45"/>
    </row>
    <row r="154" ht="15">
      <c r="M154" s="45"/>
    </row>
    <row r="155" ht="15">
      <c r="M155" s="45"/>
    </row>
    <row r="156" ht="15">
      <c r="M156" s="45"/>
    </row>
    <row r="157" ht="15">
      <c r="M157" s="45"/>
    </row>
    <row r="158" ht="15">
      <c r="M158" s="45"/>
    </row>
    <row r="159" ht="15">
      <c r="M159" s="45"/>
    </row>
    <row r="160" ht="15">
      <c r="M160" s="45"/>
    </row>
    <row r="161" ht="15">
      <c r="M161" s="45"/>
    </row>
    <row r="162" ht="15">
      <c r="M162" s="45"/>
    </row>
    <row r="163" ht="15">
      <c r="M163" s="45"/>
    </row>
    <row r="164" ht="15">
      <c r="M164" s="45"/>
    </row>
    <row r="165" ht="15">
      <c r="M165" s="45"/>
    </row>
    <row r="166" ht="15">
      <c r="M166" s="45"/>
    </row>
    <row r="167" ht="15">
      <c r="M167" s="45"/>
    </row>
    <row r="168" ht="15">
      <c r="M168" s="45"/>
    </row>
    <row r="169" ht="15">
      <c r="M169" s="45"/>
    </row>
    <row r="170" ht="15">
      <c r="M170" s="45"/>
    </row>
    <row r="171" ht="15">
      <c r="M171" s="45"/>
    </row>
    <row r="172" ht="15">
      <c r="M172" s="45"/>
    </row>
    <row r="173" ht="15">
      <c r="M173" s="45"/>
    </row>
    <row r="174" ht="15">
      <c r="M174" s="45"/>
    </row>
    <row r="175" ht="15">
      <c r="M175" s="45"/>
    </row>
    <row r="176" ht="15">
      <c r="M176" s="45"/>
    </row>
    <row r="177" ht="15">
      <c r="M177" s="45"/>
    </row>
    <row r="178" ht="15">
      <c r="M178" s="45"/>
    </row>
    <row r="179" ht="15">
      <c r="M179" s="45"/>
    </row>
    <row r="180" ht="15">
      <c r="M180" s="45"/>
    </row>
    <row r="181" ht="15">
      <c r="M181" s="45"/>
    </row>
    <row r="182" ht="15">
      <c r="M182" s="45"/>
    </row>
    <row r="183" ht="15">
      <c r="M183" s="45"/>
    </row>
    <row r="184" ht="15">
      <c r="M184" s="45"/>
    </row>
    <row r="185" ht="15">
      <c r="M185" s="45"/>
    </row>
    <row r="186" ht="15">
      <c r="M186" s="45"/>
    </row>
    <row r="187" ht="15">
      <c r="M187" s="45"/>
    </row>
    <row r="188" ht="15">
      <c r="M188" s="45"/>
    </row>
    <row r="189" ht="15">
      <c r="M189" s="45"/>
    </row>
    <row r="190" ht="15">
      <c r="M190" s="45"/>
    </row>
    <row r="191" ht="15">
      <c r="M191" s="45"/>
    </row>
    <row r="192" ht="15">
      <c r="M192" s="45"/>
    </row>
    <row r="193" ht="15">
      <c r="M193" s="45"/>
    </row>
    <row r="194" ht="15">
      <c r="M194" s="45"/>
    </row>
    <row r="195" ht="15">
      <c r="M195" s="45"/>
    </row>
    <row r="196" ht="15">
      <c r="M196" s="45"/>
    </row>
    <row r="197" ht="15">
      <c r="M197" s="45"/>
    </row>
    <row r="198" ht="15">
      <c r="M198" s="45"/>
    </row>
    <row r="199" ht="15">
      <c r="M199" s="45"/>
    </row>
    <row r="200" ht="15">
      <c r="M200" s="45"/>
    </row>
    <row r="201" ht="15">
      <c r="M201" s="45"/>
    </row>
    <row r="202" ht="15">
      <c r="M202" s="45"/>
    </row>
    <row r="203" ht="15">
      <c r="M203" s="45"/>
    </row>
    <row r="204" ht="15">
      <c r="M204" s="45"/>
    </row>
    <row r="205" ht="15">
      <c r="M205" s="45"/>
    </row>
    <row r="206" ht="15">
      <c r="M206" s="45"/>
    </row>
    <row r="207" ht="15">
      <c r="M207" s="45"/>
    </row>
    <row r="208" ht="15">
      <c r="M208" s="45"/>
    </row>
    <row r="209" ht="15">
      <c r="M209" s="45"/>
    </row>
    <row r="210" ht="15">
      <c r="M210" s="45"/>
    </row>
    <row r="211" ht="15">
      <c r="M211" s="45"/>
    </row>
    <row r="212" ht="15">
      <c r="M212" s="45"/>
    </row>
    <row r="213" ht="15">
      <c r="M213" s="45"/>
    </row>
    <row r="214" ht="15">
      <c r="M214" s="45"/>
    </row>
    <row r="215" ht="15">
      <c r="M215" s="45"/>
    </row>
    <row r="216" ht="15">
      <c r="M216" s="45"/>
    </row>
    <row r="217" ht="15">
      <c r="M217" s="45"/>
    </row>
    <row r="218" ht="15">
      <c r="M218" s="45"/>
    </row>
    <row r="219" ht="15">
      <c r="M219" s="45"/>
    </row>
    <row r="220" ht="15">
      <c r="M220" s="45"/>
    </row>
    <row r="221" ht="15">
      <c r="M221" s="45"/>
    </row>
    <row r="222" ht="15">
      <c r="M222" s="45"/>
    </row>
    <row r="223" ht="15">
      <c r="M223" s="45"/>
    </row>
    <row r="224" ht="15">
      <c r="M224" s="45"/>
    </row>
    <row r="225" ht="15">
      <c r="M225" s="45"/>
    </row>
    <row r="226" ht="15">
      <c r="M226" s="45"/>
    </row>
    <row r="227" ht="15">
      <c r="M227" s="45"/>
    </row>
    <row r="228" ht="15">
      <c r="M228" s="45"/>
    </row>
    <row r="229" ht="15">
      <c r="M229" s="45"/>
    </row>
    <row r="230" ht="15">
      <c r="M230" s="45"/>
    </row>
    <row r="231" ht="15">
      <c r="M231" s="45"/>
    </row>
    <row r="232" ht="15">
      <c r="M232" s="45"/>
    </row>
    <row r="233" ht="15">
      <c r="M233" s="45"/>
    </row>
    <row r="234" ht="15">
      <c r="M234" s="45"/>
    </row>
    <row r="235" ht="15">
      <c r="M235" s="45"/>
    </row>
    <row r="236" ht="15">
      <c r="M236" s="45"/>
    </row>
    <row r="237" ht="15">
      <c r="M237" s="45"/>
    </row>
    <row r="238" ht="15">
      <c r="M238" s="45"/>
    </row>
    <row r="239" ht="15">
      <c r="M239" s="45"/>
    </row>
    <row r="240" ht="15">
      <c r="M240" s="45"/>
    </row>
    <row r="241" ht="15">
      <c r="M241" s="45"/>
    </row>
    <row r="242" ht="15">
      <c r="M242" s="45"/>
    </row>
    <row r="243" ht="15">
      <c r="M243" s="45"/>
    </row>
    <row r="244" ht="15">
      <c r="M244" s="45"/>
    </row>
    <row r="245" ht="15">
      <c r="M245" s="45"/>
    </row>
    <row r="246" ht="15">
      <c r="M246" s="45"/>
    </row>
    <row r="247" ht="15">
      <c r="M247" s="45"/>
    </row>
    <row r="248" ht="15">
      <c r="M248" s="45"/>
    </row>
    <row r="249" ht="15">
      <c r="M249" s="45"/>
    </row>
    <row r="250" ht="15">
      <c r="M250" s="45"/>
    </row>
    <row r="251" ht="15">
      <c r="M251" s="45"/>
    </row>
    <row r="252" ht="15">
      <c r="M252" s="45"/>
    </row>
    <row r="253" ht="15">
      <c r="M253" s="45"/>
    </row>
    <row r="254" ht="15">
      <c r="M254" s="45"/>
    </row>
    <row r="255" ht="15">
      <c r="M255" s="45"/>
    </row>
    <row r="256" ht="15">
      <c r="M256" s="45"/>
    </row>
    <row r="257" ht="15">
      <c r="M257" s="45"/>
    </row>
    <row r="258" ht="15">
      <c r="M258" s="45"/>
    </row>
    <row r="259" ht="15">
      <c r="M259" s="45"/>
    </row>
    <row r="260" ht="15">
      <c r="M260" s="45"/>
    </row>
    <row r="261" ht="15">
      <c r="M261" s="45"/>
    </row>
    <row r="262" ht="15">
      <c r="M262" s="45"/>
    </row>
    <row r="263" ht="15">
      <c r="M263" s="45"/>
    </row>
    <row r="264" ht="15">
      <c r="M264" s="45"/>
    </row>
    <row r="265" ht="15">
      <c r="M265" s="45"/>
    </row>
    <row r="266" ht="15">
      <c r="M266" s="45"/>
    </row>
    <row r="267" ht="15">
      <c r="M267" s="45"/>
    </row>
    <row r="268" ht="15">
      <c r="M268" s="45"/>
    </row>
    <row r="269" ht="15">
      <c r="M269" s="45"/>
    </row>
    <row r="270" ht="15">
      <c r="M270" s="45"/>
    </row>
    <row r="271" ht="15">
      <c r="M271" s="45"/>
    </row>
    <row r="272" ht="15">
      <c r="M272" s="45"/>
    </row>
    <row r="273" ht="15">
      <c r="M273" s="45"/>
    </row>
    <row r="274" ht="15">
      <c r="M274" s="45"/>
    </row>
    <row r="275" ht="15">
      <c r="M275" s="45"/>
    </row>
    <row r="276" ht="15">
      <c r="M276" s="45"/>
    </row>
    <row r="277" ht="15">
      <c r="M277" s="45"/>
    </row>
    <row r="278" ht="15">
      <c r="M278" s="45"/>
    </row>
    <row r="279" ht="15">
      <c r="M279" s="45"/>
    </row>
    <row r="280" ht="15">
      <c r="M280" s="45"/>
    </row>
    <row r="281" ht="15">
      <c r="M281" s="45"/>
    </row>
    <row r="282" ht="15">
      <c r="M282" s="45"/>
    </row>
    <row r="283" ht="15">
      <c r="M283" s="45"/>
    </row>
    <row r="284" ht="15">
      <c r="M284" s="45"/>
    </row>
    <row r="285" ht="15">
      <c r="M285" s="45"/>
    </row>
    <row r="286" ht="15">
      <c r="M286" s="45"/>
    </row>
    <row r="287" ht="15">
      <c r="M287" s="45"/>
    </row>
    <row r="288" ht="15">
      <c r="M288" s="45"/>
    </row>
    <row r="289" ht="15">
      <c r="M289" s="45"/>
    </row>
    <row r="290" ht="15">
      <c r="M290" s="45"/>
    </row>
    <row r="291" ht="15">
      <c r="M291" s="45"/>
    </row>
    <row r="292" ht="15">
      <c r="M292" s="45"/>
    </row>
    <row r="293" ht="15">
      <c r="M293" s="45"/>
    </row>
    <row r="294" ht="15">
      <c r="M294" s="45"/>
    </row>
    <row r="295" ht="15">
      <c r="M295" s="45"/>
    </row>
    <row r="296" ht="15">
      <c r="M296" s="45"/>
    </row>
    <row r="297" ht="15">
      <c r="M297" s="45"/>
    </row>
    <row r="298" ht="15">
      <c r="M298" s="45"/>
    </row>
    <row r="299" ht="15">
      <c r="M299" s="45"/>
    </row>
    <row r="300" ht="15">
      <c r="M300" s="45"/>
    </row>
    <row r="301" ht="15">
      <c r="M301" s="45"/>
    </row>
    <row r="302" ht="15">
      <c r="M302" s="45"/>
    </row>
    <row r="303" ht="15">
      <c r="M303" s="45"/>
    </row>
    <row r="304" ht="15">
      <c r="M304" s="45"/>
    </row>
    <row r="305" ht="15">
      <c r="M305" s="45"/>
    </row>
    <row r="306" ht="15">
      <c r="M306" s="45"/>
    </row>
    <row r="307" ht="15">
      <c r="M307" s="45"/>
    </row>
    <row r="308" ht="15">
      <c r="M308" s="45"/>
    </row>
    <row r="309" ht="15">
      <c r="M309" s="45"/>
    </row>
    <row r="310" ht="15">
      <c r="M310" s="45"/>
    </row>
    <row r="311" ht="15">
      <c r="M311" s="45"/>
    </row>
    <row r="312" ht="15">
      <c r="M312" s="45"/>
    </row>
    <row r="313" ht="15">
      <c r="M313" s="45"/>
    </row>
    <row r="314" ht="15">
      <c r="M314" s="45"/>
    </row>
    <row r="315" ht="15">
      <c r="M315" s="45"/>
    </row>
  </sheetData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6"/>
  <sheetViews>
    <sheetView workbookViewId="0" topLeftCell="A1"/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28125" style="1" bestFit="1" customWidth="1"/>
    <col min="14" max="16384" width="11.421875" style="1" customWidth="1"/>
  </cols>
  <sheetData>
    <row r="1" spans="2:8" ht="15.75" thickTop="1">
      <c r="B1" s="46" t="s">
        <v>28</v>
      </c>
      <c r="C1" s="47" t="s">
        <v>29</v>
      </c>
      <c r="D1" s="48" t="s">
        <v>16</v>
      </c>
      <c r="E1" s="48" t="s">
        <v>17</v>
      </c>
      <c r="F1" s="48" t="s">
        <v>18</v>
      </c>
      <c r="G1" s="48" t="s">
        <v>19</v>
      </c>
      <c r="H1" s="49" t="s">
        <v>20</v>
      </c>
    </row>
    <row r="2" spans="2:13" ht="15">
      <c r="B2" s="27">
        <v>43473</v>
      </c>
      <c r="C2" s="27" t="s">
        <v>77</v>
      </c>
      <c r="D2" s="27" t="s">
        <v>23</v>
      </c>
      <c r="E2" s="50">
        <v>500</v>
      </c>
      <c r="F2" s="51">
        <v>4.65</v>
      </c>
      <c r="G2" s="27" t="s">
        <v>25</v>
      </c>
      <c r="H2" s="27" t="s">
        <v>26</v>
      </c>
      <c r="M2" s="45"/>
    </row>
    <row r="3" spans="2:13" ht="15">
      <c r="B3" s="27">
        <v>43473</v>
      </c>
      <c r="C3" s="27" t="s">
        <v>78</v>
      </c>
      <c r="D3" s="27" t="s">
        <v>23</v>
      </c>
      <c r="E3" s="50">
        <v>500</v>
      </c>
      <c r="F3" s="51">
        <v>4.65</v>
      </c>
      <c r="G3" s="27" t="s">
        <v>25</v>
      </c>
      <c r="H3" s="27" t="s">
        <v>26</v>
      </c>
      <c r="M3" s="45"/>
    </row>
    <row r="4" spans="2:13" ht="15">
      <c r="B4" s="27">
        <v>43473</v>
      </c>
      <c r="C4" s="27" t="s">
        <v>79</v>
      </c>
      <c r="D4" s="27" t="s">
        <v>23</v>
      </c>
      <c r="E4" s="50">
        <v>12</v>
      </c>
      <c r="F4" s="51">
        <v>4.65</v>
      </c>
      <c r="G4" s="27" t="s">
        <v>25</v>
      </c>
      <c r="H4" s="27" t="s">
        <v>26</v>
      </c>
      <c r="M4" s="45"/>
    </row>
    <row r="5" spans="2:13" ht="15">
      <c r="B5" s="27">
        <v>43473</v>
      </c>
      <c r="C5" s="27" t="s">
        <v>79</v>
      </c>
      <c r="D5" s="27" t="s">
        <v>23</v>
      </c>
      <c r="E5" s="50">
        <v>488</v>
      </c>
      <c r="F5" s="51">
        <v>4.65</v>
      </c>
      <c r="G5" s="27" t="s">
        <v>25</v>
      </c>
      <c r="H5" s="27" t="s">
        <v>26</v>
      </c>
      <c r="M5" s="45"/>
    </row>
    <row r="6" spans="2:13" ht="15">
      <c r="B6" s="27">
        <v>43473</v>
      </c>
      <c r="C6" s="27" t="s">
        <v>80</v>
      </c>
      <c r="D6" s="27" t="s">
        <v>23</v>
      </c>
      <c r="E6" s="50">
        <v>24</v>
      </c>
      <c r="F6" s="51">
        <v>4.64</v>
      </c>
      <c r="G6" s="27" t="s">
        <v>25</v>
      </c>
      <c r="H6" s="27" t="s">
        <v>26</v>
      </c>
      <c r="M6" s="45"/>
    </row>
    <row r="7" spans="2:13" ht="15">
      <c r="B7" s="27">
        <v>43473</v>
      </c>
      <c r="C7" s="27" t="s">
        <v>81</v>
      </c>
      <c r="D7" s="27" t="s">
        <v>23</v>
      </c>
      <c r="E7" s="50">
        <v>291</v>
      </c>
      <c r="F7" s="51">
        <v>4.64</v>
      </c>
      <c r="G7" s="27" t="s">
        <v>25</v>
      </c>
      <c r="H7" s="27" t="s">
        <v>26</v>
      </c>
      <c r="M7" s="45"/>
    </row>
    <row r="8" spans="2:13" ht="15">
      <c r="B8" s="27">
        <v>43473</v>
      </c>
      <c r="C8" s="27" t="s">
        <v>81</v>
      </c>
      <c r="D8" s="27" t="s">
        <v>23</v>
      </c>
      <c r="E8" s="50">
        <v>185</v>
      </c>
      <c r="F8" s="51">
        <v>4.64</v>
      </c>
      <c r="G8" s="27" t="s">
        <v>25</v>
      </c>
      <c r="H8" s="27" t="s">
        <v>26</v>
      </c>
      <c r="M8" s="45"/>
    </row>
    <row r="9" spans="2:13" ht="15">
      <c r="B9" s="27">
        <v>43473</v>
      </c>
      <c r="C9" s="27" t="s">
        <v>82</v>
      </c>
      <c r="D9" s="27" t="s">
        <v>23</v>
      </c>
      <c r="E9" s="50">
        <v>53</v>
      </c>
      <c r="F9" s="51">
        <v>4.6</v>
      </c>
      <c r="G9" s="27" t="s">
        <v>25</v>
      </c>
      <c r="H9" s="27" t="s">
        <v>26</v>
      </c>
      <c r="M9" s="45"/>
    </row>
    <row r="10" spans="2:13" ht="15">
      <c r="B10" s="27">
        <v>43473</v>
      </c>
      <c r="C10" s="27" t="s">
        <v>83</v>
      </c>
      <c r="D10" s="27" t="s">
        <v>23</v>
      </c>
      <c r="E10" s="50">
        <v>949</v>
      </c>
      <c r="F10" s="51">
        <v>4.6</v>
      </c>
      <c r="G10" s="27" t="s">
        <v>25</v>
      </c>
      <c r="H10" s="27" t="s">
        <v>26</v>
      </c>
      <c r="M10" s="45"/>
    </row>
    <row r="11" spans="2:13" ht="15">
      <c r="B11" s="27">
        <v>43473</v>
      </c>
      <c r="C11" s="27" t="s">
        <v>84</v>
      </c>
      <c r="D11" s="27" t="s">
        <v>23</v>
      </c>
      <c r="E11" s="50">
        <v>398</v>
      </c>
      <c r="F11" s="51">
        <v>4.6</v>
      </c>
      <c r="G11" s="27" t="s">
        <v>25</v>
      </c>
      <c r="H11" s="27" t="s">
        <v>26</v>
      </c>
      <c r="M11" s="45"/>
    </row>
    <row r="12" spans="2:13" ht="15">
      <c r="B12" s="27">
        <v>43473</v>
      </c>
      <c r="C12" s="27" t="s">
        <v>85</v>
      </c>
      <c r="D12" s="27" t="s">
        <v>23</v>
      </c>
      <c r="E12" s="50">
        <v>43</v>
      </c>
      <c r="F12" s="51">
        <v>4.62</v>
      </c>
      <c r="G12" s="27" t="s">
        <v>25</v>
      </c>
      <c r="H12" s="27" t="s">
        <v>26</v>
      </c>
      <c r="M12" s="45"/>
    </row>
    <row r="13" spans="2:13" ht="15">
      <c r="B13" s="27">
        <v>43473</v>
      </c>
      <c r="C13" s="27" t="s">
        <v>86</v>
      </c>
      <c r="D13" s="27" t="s">
        <v>23</v>
      </c>
      <c r="E13" s="50">
        <v>187</v>
      </c>
      <c r="F13" s="51">
        <v>4.62</v>
      </c>
      <c r="G13" s="27" t="s">
        <v>25</v>
      </c>
      <c r="H13" s="27" t="s">
        <v>26</v>
      </c>
      <c r="M13" s="45"/>
    </row>
    <row r="14" spans="2:13" ht="15">
      <c r="B14" s="27">
        <v>43473</v>
      </c>
      <c r="C14" s="27" t="s">
        <v>86</v>
      </c>
      <c r="D14" s="27" t="s">
        <v>23</v>
      </c>
      <c r="E14" s="50">
        <v>303</v>
      </c>
      <c r="F14" s="51">
        <v>4.62</v>
      </c>
      <c r="G14" s="27" t="s">
        <v>25</v>
      </c>
      <c r="H14" s="27" t="s">
        <v>26</v>
      </c>
      <c r="M14" s="45"/>
    </row>
    <row r="15" spans="2:13" ht="15">
      <c r="B15" s="27">
        <v>43473</v>
      </c>
      <c r="C15" s="27" t="s">
        <v>86</v>
      </c>
      <c r="D15" s="27" t="s">
        <v>23</v>
      </c>
      <c r="E15" s="50">
        <v>370</v>
      </c>
      <c r="F15" s="51">
        <v>4.62</v>
      </c>
      <c r="G15" s="27" t="s">
        <v>25</v>
      </c>
      <c r="H15" s="27" t="s">
        <v>26</v>
      </c>
      <c r="M15" s="45"/>
    </row>
    <row r="16" spans="2:13" ht="15">
      <c r="B16" s="27">
        <v>43473</v>
      </c>
      <c r="C16" s="27" t="s">
        <v>86</v>
      </c>
      <c r="D16" s="27" t="s">
        <v>23</v>
      </c>
      <c r="E16" s="50">
        <v>97</v>
      </c>
      <c r="F16" s="51">
        <v>4.62</v>
      </c>
      <c r="G16" s="27" t="s">
        <v>25</v>
      </c>
      <c r="H16" s="27" t="s">
        <v>26</v>
      </c>
      <c r="M16" s="45"/>
    </row>
    <row r="17" spans="2:13" ht="15">
      <c r="B17" s="27">
        <v>43473</v>
      </c>
      <c r="C17" s="27" t="s">
        <v>86</v>
      </c>
      <c r="D17" s="27" t="s">
        <v>23</v>
      </c>
      <c r="E17" s="50">
        <v>97</v>
      </c>
      <c r="F17" s="51">
        <v>4.62</v>
      </c>
      <c r="G17" s="27" t="s">
        <v>25</v>
      </c>
      <c r="H17" s="27" t="s">
        <v>26</v>
      </c>
      <c r="M17" s="45"/>
    </row>
    <row r="18" spans="2:13" ht="15">
      <c r="B18" s="27">
        <v>43473</v>
      </c>
      <c r="C18" s="27" t="s">
        <v>87</v>
      </c>
      <c r="D18" s="27" t="s">
        <v>23</v>
      </c>
      <c r="E18" s="50">
        <v>1503</v>
      </c>
      <c r="F18" s="51">
        <v>4.62</v>
      </c>
      <c r="G18" s="27" t="s">
        <v>25</v>
      </c>
      <c r="H18" s="27" t="s">
        <v>26</v>
      </c>
      <c r="M18" s="45"/>
    </row>
    <row r="19" spans="2:13" ht="15">
      <c r="B19" s="27">
        <v>43473</v>
      </c>
      <c r="C19" s="27" t="s">
        <v>88</v>
      </c>
      <c r="D19" s="27" t="s">
        <v>23</v>
      </c>
      <c r="E19" s="50">
        <v>1600</v>
      </c>
      <c r="F19" s="51">
        <v>4.6</v>
      </c>
      <c r="G19" s="27" t="s">
        <v>25</v>
      </c>
      <c r="H19" s="27" t="s">
        <v>26</v>
      </c>
      <c r="M19" s="45"/>
    </row>
    <row r="20" spans="2:13" ht="15">
      <c r="B20" s="27">
        <v>43473</v>
      </c>
      <c r="C20" s="27" t="s">
        <v>89</v>
      </c>
      <c r="D20" s="27" t="s">
        <v>23</v>
      </c>
      <c r="E20" s="50">
        <v>400</v>
      </c>
      <c r="F20" s="51">
        <v>4.575</v>
      </c>
      <c r="G20" s="27" t="s">
        <v>25</v>
      </c>
      <c r="H20" s="27" t="s">
        <v>26</v>
      </c>
      <c r="M20" s="45"/>
    </row>
    <row r="21" spans="2:13" ht="15">
      <c r="B21" s="27">
        <v>43473</v>
      </c>
      <c r="C21" s="27" t="s">
        <v>90</v>
      </c>
      <c r="D21" s="27" t="s">
        <v>23</v>
      </c>
      <c r="E21" s="50">
        <v>1483</v>
      </c>
      <c r="F21" s="51">
        <v>4.55</v>
      </c>
      <c r="G21" s="27" t="s">
        <v>25</v>
      </c>
      <c r="H21" s="27" t="s">
        <v>26</v>
      </c>
      <c r="M21" s="45"/>
    </row>
    <row r="22" spans="2:13" ht="15">
      <c r="B22" s="27">
        <v>43473</v>
      </c>
      <c r="C22" s="27" t="s">
        <v>90</v>
      </c>
      <c r="D22" s="27" t="s">
        <v>23</v>
      </c>
      <c r="E22" s="50">
        <v>17</v>
      </c>
      <c r="F22" s="51">
        <v>4.55</v>
      </c>
      <c r="G22" s="27" t="s">
        <v>25</v>
      </c>
      <c r="H22" s="27" t="s">
        <v>26</v>
      </c>
      <c r="M22" s="45"/>
    </row>
    <row r="23" spans="4:13" ht="15.75" thickBot="1">
      <c r="D23" s="21"/>
      <c r="E23" s="20"/>
      <c r="M23" s="45"/>
    </row>
    <row r="24" spans="1:13" ht="15.75" thickBot="1">
      <c r="A24" s="10" t="s">
        <v>54</v>
      </c>
      <c r="B24" s="25"/>
      <c r="C24" s="17"/>
      <c r="D24" s="17" t="s">
        <v>27</v>
      </c>
      <c r="E24" s="19">
        <v>9500</v>
      </c>
      <c r="F24" s="52">
        <v>4.606526315789473</v>
      </c>
      <c r="G24" s="18" t="s">
        <v>21</v>
      </c>
      <c r="H24" s="18" t="s">
        <v>22</v>
      </c>
      <c r="M24" s="45"/>
    </row>
    <row r="25" spans="4:13" ht="15">
      <c r="D25" s="21"/>
      <c r="M25" s="45"/>
    </row>
    <row r="26" spans="4:13" ht="15">
      <c r="D26" s="21"/>
      <c r="M26" s="45"/>
    </row>
    <row r="27" spans="4:13" ht="15">
      <c r="D27" s="21"/>
      <c r="M27" s="45"/>
    </row>
    <row r="28" spans="4:13" ht="15">
      <c r="D28" s="21"/>
      <c r="M28" s="45"/>
    </row>
    <row r="29" spans="4:13" ht="15">
      <c r="D29" s="21"/>
      <c r="M29" s="45"/>
    </row>
    <row r="30" spans="4:13" ht="15">
      <c r="D30" s="21"/>
      <c r="M30" s="45"/>
    </row>
    <row r="31" spans="4:13" ht="15">
      <c r="D31" s="21"/>
      <c r="M31" s="45"/>
    </row>
    <row r="32" spans="4:13" ht="15">
      <c r="D32" s="21"/>
      <c r="M32" s="45"/>
    </row>
    <row r="33" spans="4:13" ht="15">
      <c r="D33" s="21"/>
      <c r="M33" s="45"/>
    </row>
    <row r="34" spans="4:13" ht="15">
      <c r="D34" s="21"/>
      <c r="M34" s="45"/>
    </row>
    <row r="35" spans="4:13" ht="15">
      <c r="D35" s="21"/>
      <c r="M35" s="45"/>
    </row>
    <row r="36" spans="4:13" ht="15">
      <c r="D36" s="21"/>
      <c r="M36" s="45"/>
    </row>
    <row r="37" spans="4:13" ht="15">
      <c r="D37" s="21"/>
      <c r="M37" s="45"/>
    </row>
    <row r="38" spans="4:13" ht="15">
      <c r="D38" s="21"/>
      <c r="M38" s="45"/>
    </row>
    <row r="39" spans="4:13" ht="15">
      <c r="D39" s="21"/>
      <c r="M39" s="45"/>
    </row>
    <row r="40" spans="4:13" ht="15">
      <c r="D40" s="21"/>
      <c r="M40" s="45"/>
    </row>
    <row r="41" spans="4:13" ht="15">
      <c r="D41" s="21"/>
      <c r="M41" s="45"/>
    </row>
    <row r="42" spans="4:13" ht="15">
      <c r="D42" s="21"/>
      <c r="M42" s="45"/>
    </row>
    <row r="43" spans="4:13" ht="15">
      <c r="D43" s="21"/>
      <c r="M43" s="45"/>
    </row>
    <row r="44" spans="4:13" ht="15">
      <c r="D44" s="21"/>
      <c r="M44" s="45"/>
    </row>
    <row r="45" spans="4:13" ht="15">
      <c r="D45" s="21"/>
      <c r="M45" s="45"/>
    </row>
    <row r="46" spans="4:13" ht="15">
      <c r="D46" s="21"/>
      <c r="M46" s="45"/>
    </row>
    <row r="47" spans="4:13" ht="15">
      <c r="D47" s="21"/>
      <c r="M47" s="45"/>
    </row>
    <row r="48" spans="4:13" ht="15">
      <c r="D48" s="21"/>
      <c r="M48" s="45"/>
    </row>
    <row r="49" spans="4:13" ht="15">
      <c r="D49" s="21"/>
      <c r="M49" s="45"/>
    </row>
    <row r="50" spans="4:13" ht="15">
      <c r="D50" s="21"/>
      <c r="M50" s="45"/>
    </row>
    <row r="51" spans="4:13" ht="15">
      <c r="D51" s="21"/>
      <c r="M51" s="45"/>
    </row>
    <row r="52" spans="4:13" ht="15">
      <c r="D52" s="21"/>
      <c r="M52" s="45"/>
    </row>
    <row r="53" spans="4:13" ht="15">
      <c r="D53" s="21"/>
      <c r="M53" s="45"/>
    </row>
    <row r="54" spans="4:13" ht="15">
      <c r="D54" s="21"/>
      <c r="M54" s="45"/>
    </row>
    <row r="55" spans="4:13" ht="15">
      <c r="D55" s="21"/>
      <c r="M55" s="45"/>
    </row>
    <row r="56" spans="4:13" ht="15">
      <c r="D56" s="21"/>
      <c r="M56" s="45"/>
    </row>
    <row r="57" spans="4:13" ht="15">
      <c r="D57" s="21"/>
      <c r="M57" s="45"/>
    </row>
    <row r="58" spans="4:13" ht="15">
      <c r="D58" s="21"/>
      <c r="M58" s="45"/>
    </row>
    <row r="59" spans="4:13" ht="15">
      <c r="D59" s="21"/>
      <c r="M59" s="45"/>
    </row>
    <row r="60" ht="15">
      <c r="M60" s="45"/>
    </row>
    <row r="61" ht="15">
      <c r="M61" s="45"/>
    </row>
    <row r="62" ht="15">
      <c r="M62" s="45"/>
    </row>
    <row r="63" ht="15">
      <c r="M63" s="45"/>
    </row>
    <row r="64" ht="15">
      <c r="M64" s="45"/>
    </row>
    <row r="65" ht="15">
      <c r="M65" s="45"/>
    </row>
    <row r="66" ht="15">
      <c r="M66" s="45"/>
    </row>
    <row r="67" ht="15">
      <c r="M67" s="45"/>
    </row>
    <row r="68" ht="15">
      <c r="M68" s="45"/>
    </row>
    <row r="69" ht="15">
      <c r="M69" s="45"/>
    </row>
    <row r="70" ht="15">
      <c r="M70" s="45"/>
    </row>
    <row r="71" ht="15">
      <c r="M71" s="45"/>
    </row>
    <row r="72" ht="15">
      <c r="M72" s="45"/>
    </row>
    <row r="73" ht="15">
      <c r="M73" s="45"/>
    </row>
    <row r="74" ht="15">
      <c r="M74" s="45"/>
    </row>
    <row r="75" ht="15">
      <c r="M75" s="45"/>
    </row>
    <row r="76" ht="15">
      <c r="M76" s="45"/>
    </row>
    <row r="77" ht="15">
      <c r="M77" s="45"/>
    </row>
    <row r="78" ht="15">
      <c r="M78" s="45"/>
    </row>
    <row r="79" ht="15">
      <c r="M79" s="45"/>
    </row>
    <row r="80" ht="15">
      <c r="M80" s="45"/>
    </row>
    <row r="81" ht="15">
      <c r="M81" s="45"/>
    </row>
    <row r="82" ht="15">
      <c r="M82" s="45"/>
    </row>
    <row r="83" ht="15">
      <c r="M83" s="45"/>
    </row>
    <row r="84" ht="15">
      <c r="M84" s="45"/>
    </row>
    <row r="85" ht="15">
      <c r="M85" s="45"/>
    </row>
    <row r="86" ht="15">
      <c r="M86" s="45"/>
    </row>
    <row r="87" ht="15">
      <c r="M87" s="45"/>
    </row>
    <row r="88" ht="15">
      <c r="M88" s="45"/>
    </row>
    <row r="89" ht="15">
      <c r="M89" s="45"/>
    </row>
    <row r="90" ht="15">
      <c r="M90" s="45"/>
    </row>
    <row r="91" ht="15">
      <c r="M91" s="45"/>
    </row>
    <row r="92" ht="15">
      <c r="M92" s="45"/>
    </row>
    <row r="93" ht="15">
      <c r="M93" s="45"/>
    </row>
    <row r="94" ht="15">
      <c r="M94" s="45"/>
    </row>
    <row r="95" ht="15">
      <c r="M95" s="45"/>
    </row>
    <row r="96" ht="15">
      <c r="M96" s="45"/>
    </row>
    <row r="97" ht="15">
      <c r="M97" s="45"/>
    </row>
    <row r="98" ht="15">
      <c r="M98" s="45"/>
    </row>
    <row r="99" ht="15">
      <c r="M99" s="45"/>
    </row>
    <row r="100" ht="15">
      <c r="M100" s="45"/>
    </row>
    <row r="101" ht="15">
      <c r="M101" s="45"/>
    </row>
    <row r="102" ht="15">
      <c r="M102" s="45"/>
    </row>
    <row r="103" ht="15">
      <c r="M103" s="45"/>
    </row>
    <row r="104" ht="15">
      <c r="M104" s="45"/>
    </row>
    <row r="105" ht="15">
      <c r="M105" s="45"/>
    </row>
    <row r="106" ht="15">
      <c r="M106" s="45"/>
    </row>
    <row r="107" ht="15">
      <c r="M107" s="45"/>
    </row>
    <row r="108" ht="15">
      <c r="M108" s="45"/>
    </row>
    <row r="109" ht="15">
      <c r="M109" s="45"/>
    </row>
    <row r="110" ht="15">
      <c r="M110" s="45"/>
    </row>
    <row r="111" ht="15">
      <c r="M111" s="45"/>
    </row>
    <row r="112" ht="15">
      <c r="M112" s="45"/>
    </row>
    <row r="113" ht="15">
      <c r="M113" s="45"/>
    </row>
    <row r="114" ht="15">
      <c r="M114" s="45"/>
    </row>
    <row r="115" ht="15">
      <c r="M115" s="45"/>
    </row>
    <row r="116" ht="15">
      <c r="M116" s="45"/>
    </row>
    <row r="117" ht="15">
      <c r="M117" s="45"/>
    </row>
    <row r="118" ht="15">
      <c r="M118" s="45"/>
    </row>
    <row r="119" ht="15">
      <c r="M119" s="45"/>
    </row>
    <row r="120" ht="15">
      <c r="M120" s="45"/>
    </row>
    <row r="121" ht="15">
      <c r="M121" s="45"/>
    </row>
    <row r="122" ht="15">
      <c r="M122" s="45"/>
    </row>
    <row r="123" ht="15">
      <c r="M123" s="45"/>
    </row>
    <row r="124" ht="15">
      <c r="M124" s="45"/>
    </row>
    <row r="125" ht="15">
      <c r="M125" s="45"/>
    </row>
    <row r="126" ht="15">
      <c r="M126" s="45"/>
    </row>
    <row r="127" ht="15">
      <c r="M127" s="45"/>
    </row>
    <row r="128" ht="15">
      <c r="M128" s="45"/>
    </row>
    <row r="129" ht="15">
      <c r="M129" s="45"/>
    </row>
    <row r="130" ht="15">
      <c r="M130" s="45"/>
    </row>
    <row r="131" ht="15">
      <c r="M131" s="45"/>
    </row>
    <row r="132" ht="15">
      <c r="M132" s="45"/>
    </row>
    <row r="133" ht="15">
      <c r="M133" s="45"/>
    </row>
    <row r="134" ht="15">
      <c r="M134" s="45"/>
    </row>
    <row r="135" ht="15">
      <c r="M135" s="45"/>
    </row>
    <row r="136" ht="15">
      <c r="M136" s="45"/>
    </row>
    <row r="137" ht="15">
      <c r="M137" s="45"/>
    </row>
    <row r="138" ht="15">
      <c r="M138" s="45"/>
    </row>
    <row r="139" ht="15">
      <c r="M139" s="45"/>
    </row>
    <row r="140" ht="15">
      <c r="M140" s="45"/>
    </row>
    <row r="141" ht="15">
      <c r="M141" s="45"/>
    </row>
    <row r="142" ht="15">
      <c r="M142" s="45"/>
    </row>
    <row r="143" ht="15">
      <c r="M143" s="45"/>
    </row>
    <row r="144" ht="15">
      <c r="M144" s="45"/>
    </row>
    <row r="145" ht="15">
      <c r="M145" s="45"/>
    </row>
    <row r="146" ht="15">
      <c r="M146" s="45"/>
    </row>
    <row r="147" ht="15">
      <c r="M147" s="45"/>
    </row>
    <row r="148" ht="15">
      <c r="M148" s="45"/>
    </row>
    <row r="149" ht="15">
      <c r="M149" s="45"/>
    </row>
    <row r="150" ht="15">
      <c r="M150" s="45"/>
    </row>
    <row r="151" ht="15">
      <c r="M151" s="45"/>
    </row>
    <row r="152" ht="15">
      <c r="M152" s="45"/>
    </row>
    <row r="153" ht="15">
      <c r="M153" s="45"/>
    </row>
    <row r="154" ht="15">
      <c r="M154" s="45"/>
    </row>
    <row r="155" ht="15">
      <c r="M155" s="45"/>
    </row>
    <row r="156" ht="15">
      <c r="M156" s="45"/>
    </row>
    <row r="157" ht="15">
      <c r="M157" s="45"/>
    </row>
    <row r="158" ht="15">
      <c r="M158" s="45"/>
    </row>
    <row r="159" ht="15">
      <c r="M159" s="45"/>
    </row>
    <row r="160" ht="15">
      <c r="M160" s="45"/>
    </row>
    <row r="161" ht="15">
      <c r="M161" s="45"/>
    </row>
    <row r="162" ht="15">
      <c r="M162" s="45"/>
    </row>
    <row r="163" ht="15">
      <c r="M163" s="45"/>
    </row>
    <row r="164" ht="15">
      <c r="M164" s="45"/>
    </row>
    <row r="165" ht="15">
      <c r="M165" s="45"/>
    </row>
    <row r="166" ht="15">
      <c r="M166" s="45"/>
    </row>
    <row r="167" ht="15">
      <c r="M167" s="45"/>
    </row>
    <row r="168" ht="15">
      <c r="M168" s="45"/>
    </row>
    <row r="169" ht="15">
      <c r="M169" s="45"/>
    </row>
    <row r="170" ht="15">
      <c r="M170" s="45"/>
    </row>
    <row r="171" ht="15">
      <c r="M171" s="45"/>
    </row>
    <row r="172" ht="15">
      <c r="M172" s="45"/>
    </row>
    <row r="173" ht="15">
      <c r="M173" s="45"/>
    </row>
    <row r="174" ht="15">
      <c r="M174" s="45"/>
    </row>
    <row r="175" ht="15">
      <c r="M175" s="45"/>
    </row>
    <row r="176" ht="15">
      <c r="M176" s="45"/>
    </row>
    <row r="177" ht="15">
      <c r="M177" s="45"/>
    </row>
    <row r="178" ht="15">
      <c r="M178" s="45"/>
    </row>
    <row r="179" ht="15">
      <c r="M179" s="45"/>
    </row>
    <row r="180" ht="15">
      <c r="M180" s="45"/>
    </row>
    <row r="181" ht="15">
      <c r="M181" s="45"/>
    </row>
    <row r="182" ht="15">
      <c r="M182" s="45"/>
    </row>
    <row r="183" ht="15">
      <c r="M183" s="45"/>
    </row>
    <row r="184" ht="15">
      <c r="M184" s="45"/>
    </row>
    <row r="185" ht="15">
      <c r="M185" s="45"/>
    </row>
    <row r="186" ht="15">
      <c r="M186" s="45"/>
    </row>
    <row r="187" ht="15">
      <c r="M187" s="45"/>
    </row>
    <row r="188" ht="15">
      <c r="M188" s="45"/>
    </row>
    <row r="189" ht="15">
      <c r="M189" s="45"/>
    </row>
    <row r="190" ht="15">
      <c r="M190" s="45"/>
    </row>
    <row r="191" ht="15">
      <c r="M191" s="45"/>
    </row>
    <row r="192" ht="15">
      <c r="M192" s="45"/>
    </row>
    <row r="193" ht="15">
      <c r="M193" s="45"/>
    </row>
    <row r="194" ht="15">
      <c r="M194" s="45"/>
    </row>
    <row r="195" ht="15">
      <c r="M195" s="45"/>
    </row>
    <row r="196" ht="15">
      <c r="M196" s="45"/>
    </row>
    <row r="197" ht="15">
      <c r="M197" s="45"/>
    </row>
    <row r="198" ht="15">
      <c r="M198" s="45"/>
    </row>
    <row r="199" ht="15">
      <c r="M199" s="45"/>
    </row>
    <row r="200" ht="15">
      <c r="M200" s="45"/>
    </row>
    <row r="201" ht="15">
      <c r="M201" s="45"/>
    </row>
    <row r="202" ht="15">
      <c r="M202" s="45"/>
    </row>
    <row r="203" ht="15">
      <c r="M203" s="45"/>
    </row>
    <row r="204" ht="15">
      <c r="M204" s="45"/>
    </row>
    <row r="205" ht="15">
      <c r="M205" s="45"/>
    </row>
    <row r="206" ht="15">
      <c r="M206" s="45"/>
    </row>
    <row r="207" ht="15">
      <c r="M207" s="45"/>
    </row>
    <row r="208" ht="15">
      <c r="M208" s="45"/>
    </row>
    <row r="209" ht="15">
      <c r="M209" s="45"/>
    </row>
    <row r="210" ht="15">
      <c r="M210" s="45"/>
    </row>
    <row r="211" ht="15">
      <c r="M211" s="45"/>
    </row>
    <row r="212" ht="15">
      <c r="M212" s="45"/>
    </row>
    <row r="213" ht="15">
      <c r="M213" s="45"/>
    </row>
    <row r="214" ht="15">
      <c r="M214" s="45"/>
    </row>
    <row r="215" ht="15">
      <c r="M215" s="45"/>
    </row>
    <row r="216" ht="15">
      <c r="M216" s="45"/>
    </row>
    <row r="217" ht="15">
      <c r="M217" s="45"/>
    </row>
    <row r="218" ht="15">
      <c r="M218" s="45"/>
    </row>
    <row r="219" ht="15">
      <c r="M219" s="45"/>
    </row>
    <row r="220" ht="15">
      <c r="M220" s="45"/>
    </row>
    <row r="221" ht="15">
      <c r="M221" s="45"/>
    </row>
    <row r="222" ht="15">
      <c r="M222" s="45"/>
    </row>
    <row r="223" ht="15">
      <c r="M223" s="45"/>
    </row>
    <row r="224" ht="15">
      <c r="M224" s="45"/>
    </row>
    <row r="225" ht="15">
      <c r="M225" s="45"/>
    </row>
    <row r="226" ht="15">
      <c r="M226" s="45"/>
    </row>
    <row r="227" ht="15">
      <c r="M227" s="45"/>
    </row>
    <row r="228" ht="15">
      <c r="M228" s="45"/>
    </row>
    <row r="229" ht="15">
      <c r="M229" s="45"/>
    </row>
    <row r="230" ht="15">
      <c r="M230" s="45"/>
    </row>
    <row r="231" ht="15">
      <c r="M231" s="45"/>
    </row>
    <row r="232" ht="15">
      <c r="M232" s="45"/>
    </row>
    <row r="233" ht="15">
      <c r="M233" s="45"/>
    </row>
    <row r="234" ht="15">
      <c r="M234" s="45"/>
    </row>
    <row r="235" ht="15">
      <c r="M235" s="45"/>
    </row>
    <row r="236" ht="15">
      <c r="M236" s="45"/>
    </row>
    <row r="237" ht="15">
      <c r="M237" s="45"/>
    </row>
    <row r="238" ht="15">
      <c r="M238" s="45"/>
    </row>
    <row r="239" ht="15">
      <c r="M239" s="45"/>
    </row>
    <row r="240" ht="15">
      <c r="M240" s="45"/>
    </row>
    <row r="241" ht="15">
      <c r="M241" s="45"/>
    </row>
    <row r="242" ht="15">
      <c r="M242" s="45"/>
    </row>
    <row r="243" ht="15">
      <c r="M243" s="45"/>
    </row>
    <row r="244" ht="15">
      <c r="M244" s="45"/>
    </row>
    <row r="245" ht="15">
      <c r="M245" s="45"/>
    </row>
    <row r="246" ht="15">
      <c r="M246" s="45"/>
    </row>
    <row r="247" ht="15">
      <c r="M247" s="45"/>
    </row>
    <row r="248" ht="15">
      <c r="M248" s="45"/>
    </row>
    <row r="249" ht="15">
      <c r="M249" s="45"/>
    </row>
    <row r="250" ht="15">
      <c r="M250" s="45"/>
    </row>
    <row r="251" ht="15">
      <c r="M251" s="45"/>
    </row>
    <row r="252" ht="15">
      <c r="M252" s="45"/>
    </row>
    <row r="253" ht="15">
      <c r="M253" s="45"/>
    </row>
    <row r="254" ht="15">
      <c r="M254" s="45"/>
    </row>
    <row r="255" ht="15">
      <c r="M255" s="45"/>
    </row>
    <row r="256" ht="15">
      <c r="M256" s="45"/>
    </row>
    <row r="257" ht="15">
      <c r="M257" s="45"/>
    </row>
    <row r="258" ht="15">
      <c r="M258" s="45"/>
    </row>
    <row r="259" ht="15">
      <c r="M259" s="45"/>
    </row>
    <row r="260" ht="15">
      <c r="M260" s="45"/>
    </row>
    <row r="261" ht="15">
      <c r="M261" s="45"/>
    </row>
    <row r="262" ht="15">
      <c r="M262" s="45"/>
    </row>
    <row r="263" ht="15">
      <c r="M263" s="45"/>
    </row>
    <row r="264" ht="15">
      <c r="M264" s="45"/>
    </row>
    <row r="265" ht="15">
      <c r="M265" s="45"/>
    </row>
    <row r="266" ht="15">
      <c r="M266" s="45"/>
    </row>
    <row r="267" ht="15">
      <c r="M267" s="45"/>
    </row>
    <row r="268" ht="15">
      <c r="M268" s="45"/>
    </row>
    <row r="269" ht="15">
      <c r="M269" s="45"/>
    </row>
    <row r="270" ht="15">
      <c r="M270" s="45"/>
    </row>
    <row r="271" ht="15">
      <c r="M271" s="45"/>
    </row>
    <row r="272" ht="15">
      <c r="M272" s="45"/>
    </row>
    <row r="273" ht="15">
      <c r="M273" s="45"/>
    </row>
    <row r="274" ht="15">
      <c r="M274" s="45"/>
    </row>
    <row r="275" ht="15">
      <c r="M275" s="45"/>
    </row>
    <row r="276" ht="15">
      <c r="M276" s="45"/>
    </row>
    <row r="277" ht="15">
      <c r="M277" s="45"/>
    </row>
    <row r="278" ht="15">
      <c r="M278" s="45"/>
    </row>
    <row r="279" ht="15">
      <c r="M279" s="45"/>
    </row>
    <row r="280" ht="15">
      <c r="M280" s="45"/>
    </row>
    <row r="281" ht="15">
      <c r="M281" s="45"/>
    </row>
    <row r="282" ht="15">
      <c r="M282" s="45"/>
    </row>
    <row r="283" ht="15">
      <c r="M283" s="45"/>
    </row>
    <row r="284" ht="15">
      <c r="M284" s="45"/>
    </row>
    <row r="285" ht="15">
      <c r="M285" s="45"/>
    </row>
    <row r="286" ht="15">
      <c r="M286" s="45"/>
    </row>
    <row r="287" ht="15">
      <c r="M287" s="45"/>
    </row>
    <row r="288" ht="15">
      <c r="M288" s="45"/>
    </row>
    <row r="289" ht="15">
      <c r="M289" s="45"/>
    </row>
    <row r="290" ht="15">
      <c r="M290" s="45"/>
    </row>
    <row r="291" ht="15">
      <c r="M291" s="45"/>
    </row>
    <row r="292" ht="15">
      <c r="M292" s="45"/>
    </row>
    <row r="293" ht="15">
      <c r="M293" s="45"/>
    </row>
    <row r="294" ht="15">
      <c r="M294" s="45"/>
    </row>
    <row r="295" ht="15">
      <c r="M295" s="45"/>
    </row>
    <row r="296" ht="15">
      <c r="M296" s="45"/>
    </row>
    <row r="297" ht="15">
      <c r="M297" s="45"/>
    </row>
    <row r="298" ht="15">
      <c r="M298" s="45"/>
    </row>
    <row r="299" ht="15">
      <c r="M299" s="45"/>
    </row>
    <row r="300" ht="15">
      <c r="M300" s="45"/>
    </row>
    <row r="301" ht="15">
      <c r="M301" s="45"/>
    </row>
    <row r="302" ht="15">
      <c r="M302" s="45"/>
    </row>
    <row r="303" ht="15">
      <c r="M303" s="45"/>
    </row>
    <row r="304" ht="15">
      <c r="M304" s="45"/>
    </row>
    <row r="305" ht="15">
      <c r="M305" s="45"/>
    </row>
    <row r="306" ht="15">
      <c r="M306" s="45"/>
    </row>
    <row r="307" ht="15">
      <c r="M307" s="45"/>
    </row>
    <row r="308" ht="15">
      <c r="M308" s="45"/>
    </row>
    <row r="309" ht="15">
      <c r="M309" s="45"/>
    </row>
    <row r="310" ht="15">
      <c r="M310" s="45"/>
    </row>
    <row r="311" ht="15">
      <c r="M311" s="45"/>
    </row>
    <row r="312" ht="15">
      <c r="M312" s="45"/>
    </row>
    <row r="313" ht="15">
      <c r="M313" s="45"/>
    </row>
    <row r="314" ht="15">
      <c r="M314" s="45"/>
    </row>
    <row r="315" ht="15">
      <c r="M315" s="45"/>
    </row>
    <row r="316" ht="15">
      <c r="M316" s="45"/>
    </row>
    <row r="317" ht="15">
      <c r="M317" s="45"/>
    </row>
    <row r="318" ht="15">
      <c r="M318" s="45"/>
    </row>
    <row r="319" ht="15">
      <c r="M319" s="45"/>
    </row>
    <row r="320" ht="15">
      <c r="M320" s="45"/>
    </row>
    <row r="321" ht="15">
      <c r="M321" s="45"/>
    </row>
    <row r="322" ht="15">
      <c r="M322" s="45"/>
    </row>
    <row r="323" ht="15">
      <c r="M323" s="45"/>
    </row>
    <row r="324" ht="15">
      <c r="M324" s="45"/>
    </row>
    <row r="325" ht="15">
      <c r="M325" s="45"/>
    </row>
    <row r="326" ht="15">
      <c r="M326" s="45"/>
    </row>
    <row r="327" ht="15">
      <c r="M327" s="45"/>
    </row>
    <row r="328" ht="15">
      <c r="M328" s="45"/>
    </row>
    <row r="329" ht="15">
      <c r="M329" s="45"/>
    </row>
    <row r="330" ht="15">
      <c r="M330" s="45"/>
    </row>
    <row r="331" ht="15">
      <c r="M331" s="45"/>
    </row>
    <row r="332" ht="15">
      <c r="M332" s="45"/>
    </row>
    <row r="333" ht="15">
      <c r="M333" s="45"/>
    </row>
    <row r="334" ht="15">
      <c r="M334" s="45"/>
    </row>
    <row r="335" ht="15">
      <c r="M335" s="45"/>
    </row>
    <row r="336" ht="15">
      <c r="M336" s="45"/>
    </row>
  </sheetData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61"/>
  <sheetViews>
    <sheetView workbookViewId="0" topLeftCell="A1"/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28125" style="1" bestFit="1" customWidth="1"/>
    <col min="14" max="16384" width="11.421875" style="1" customWidth="1"/>
  </cols>
  <sheetData>
    <row r="1" spans="2:8" ht="15.75" thickTop="1">
      <c r="B1" s="46" t="s">
        <v>28</v>
      </c>
      <c r="C1" s="47" t="s">
        <v>29</v>
      </c>
      <c r="D1" s="48" t="s">
        <v>16</v>
      </c>
      <c r="E1" s="48" t="s">
        <v>17</v>
      </c>
      <c r="F1" s="48" t="s">
        <v>18</v>
      </c>
      <c r="G1" s="48" t="s">
        <v>19</v>
      </c>
      <c r="H1" s="49" t="s">
        <v>20</v>
      </c>
    </row>
    <row r="2" spans="2:13" ht="15">
      <c r="B2" s="27">
        <v>43472</v>
      </c>
      <c r="C2" s="27" t="s">
        <v>56</v>
      </c>
      <c r="D2" s="27" t="s">
        <v>23</v>
      </c>
      <c r="E2" s="50">
        <v>289</v>
      </c>
      <c r="F2" s="51">
        <v>4.75</v>
      </c>
      <c r="G2" s="27" t="s">
        <v>25</v>
      </c>
      <c r="H2" s="27" t="s">
        <v>26</v>
      </c>
      <c r="M2" s="45"/>
    </row>
    <row r="3" spans="2:30" ht="15">
      <c r="B3" s="27">
        <v>43472</v>
      </c>
      <c r="C3" s="27" t="s">
        <v>56</v>
      </c>
      <c r="D3" s="27" t="s">
        <v>23</v>
      </c>
      <c r="E3" s="50">
        <v>511</v>
      </c>
      <c r="F3" s="51">
        <v>4.75</v>
      </c>
      <c r="G3" s="27" t="s">
        <v>25</v>
      </c>
      <c r="H3" s="27" t="s">
        <v>26</v>
      </c>
      <c r="M3" s="45"/>
      <c r="Y3" s="45"/>
      <c r="AD3" s="45"/>
    </row>
    <row r="4" spans="2:30" ht="15">
      <c r="B4" s="27">
        <v>43472</v>
      </c>
      <c r="C4" s="27" t="s">
        <v>57</v>
      </c>
      <c r="D4" s="27" t="s">
        <v>23</v>
      </c>
      <c r="E4" s="50">
        <v>1000</v>
      </c>
      <c r="F4" s="51">
        <v>4.75</v>
      </c>
      <c r="G4" s="27" t="s">
        <v>25</v>
      </c>
      <c r="H4" s="27" t="s">
        <v>26</v>
      </c>
      <c r="M4" s="45"/>
      <c r="Y4" s="45"/>
      <c r="AD4" s="45"/>
    </row>
    <row r="5" spans="2:30" ht="15">
      <c r="B5" s="27">
        <v>43472</v>
      </c>
      <c r="C5" s="27" t="s">
        <v>58</v>
      </c>
      <c r="D5" s="27" t="s">
        <v>23</v>
      </c>
      <c r="E5" s="50">
        <v>36</v>
      </c>
      <c r="F5" s="51">
        <v>4.7</v>
      </c>
      <c r="G5" s="27" t="s">
        <v>25</v>
      </c>
      <c r="H5" s="27" t="s">
        <v>26</v>
      </c>
      <c r="M5" s="45"/>
      <c r="Y5" s="45"/>
      <c r="AD5" s="45"/>
    </row>
    <row r="6" spans="2:30" ht="15">
      <c r="B6" s="27">
        <v>43472</v>
      </c>
      <c r="C6" s="27" t="s">
        <v>59</v>
      </c>
      <c r="D6" s="27" t="s">
        <v>23</v>
      </c>
      <c r="E6" s="50">
        <v>600</v>
      </c>
      <c r="F6" s="51">
        <v>4.7</v>
      </c>
      <c r="G6" s="27" t="s">
        <v>25</v>
      </c>
      <c r="H6" s="27" t="s">
        <v>26</v>
      </c>
      <c r="M6" s="45"/>
      <c r="Y6" s="45"/>
      <c r="AD6" s="45"/>
    </row>
    <row r="7" spans="2:30" ht="15">
      <c r="B7" s="27">
        <v>43472</v>
      </c>
      <c r="C7" s="27" t="s">
        <v>60</v>
      </c>
      <c r="D7" s="27" t="s">
        <v>23</v>
      </c>
      <c r="E7" s="50">
        <v>56</v>
      </c>
      <c r="F7" s="51">
        <v>4.7</v>
      </c>
      <c r="G7" s="27" t="s">
        <v>25</v>
      </c>
      <c r="H7" s="27" t="s">
        <v>26</v>
      </c>
      <c r="M7" s="45"/>
      <c r="Y7" s="45"/>
      <c r="AD7" s="45"/>
    </row>
    <row r="8" spans="2:30" ht="15">
      <c r="B8" s="27">
        <v>43472</v>
      </c>
      <c r="C8" s="27" t="s">
        <v>61</v>
      </c>
      <c r="D8" s="27" t="s">
        <v>23</v>
      </c>
      <c r="E8" s="50">
        <v>308</v>
      </c>
      <c r="F8" s="51">
        <v>4.7</v>
      </c>
      <c r="G8" s="27" t="s">
        <v>25</v>
      </c>
      <c r="H8" s="27" t="s">
        <v>26</v>
      </c>
      <c r="M8" s="45"/>
      <c r="Y8" s="45"/>
      <c r="AD8" s="45"/>
    </row>
    <row r="9" spans="2:30" ht="15">
      <c r="B9" s="27">
        <v>43472</v>
      </c>
      <c r="C9" s="27" t="s">
        <v>62</v>
      </c>
      <c r="D9" s="27" t="s">
        <v>23</v>
      </c>
      <c r="E9" s="50">
        <v>1000</v>
      </c>
      <c r="F9" s="51">
        <v>4.65</v>
      </c>
      <c r="G9" s="27" t="s">
        <v>25</v>
      </c>
      <c r="H9" s="27" t="s">
        <v>26</v>
      </c>
      <c r="M9" s="45"/>
      <c r="Y9" s="45"/>
      <c r="AD9" s="45"/>
    </row>
    <row r="10" spans="2:30" ht="15">
      <c r="B10" s="27">
        <v>43472</v>
      </c>
      <c r="C10" s="27" t="s">
        <v>63</v>
      </c>
      <c r="D10" s="27" t="s">
        <v>23</v>
      </c>
      <c r="E10" s="50">
        <v>22</v>
      </c>
      <c r="F10" s="51">
        <v>4.65</v>
      </c>
      <c r="G10" s="27" t="s">
        <v>25</v>
      </c>
      <c r="H10" s="27" t="s">
        <v>26</v>
      </c>
      <c r="M10" s="45"/>
      <c r="Y10" s="45"/>
      <c r="AD10" s="45"/>
    </row>
    <row r="11" spans="2:30" ht="15">
      <c r="B11" s="27">
        <v>43472</v>
      </c>
      <c r="C11" s="27" t="s">
        <v>64</v>
      </c>
      <c r="D11" s="27" t="s">
        <v>23</v>
      </c>
      <c r="E11" s="50">
        <v>24</v>
      </c>
      <c r="F11" s="51">
        <v>4.65</v>
      </c>
      <c r="G11" s="27" t="s">
        <v>25</v>
      </c>
      <c r="H11" s="27" t="s">
        <v>26</v>
      </c>
      <c r="M11" s="45"/>
      <c r="Y11" s="45"/>
      <c r="AD11" s="45"/>
    </row>
    <row r="12" spans="2:30" ht="15">
      <c r="B12" s="27">
        <v>43472</v>
      </c>
      <c r="C12" s="27" t="s">
        <v>65</v>
      </c>
      <c r="D12" s="27" t="s">
        <v>23</v>
      </c>
      <c r="E12" s="50">
        <v>24</v>
      </c>
      <c r="F12" s="51">
        <v>4.65</v>
      </c>
      <c r="G12" s="27" t="s">
        <v>25</v>
      </c>
      <c r="H12" s="27" t="s">
        <v>26</v>
      </c>
      <c r="M12" s="45"/>
      <c r="Y12" s="45"/>
      <c r="AD12" s="45"/>
    </row>
    <row r="13" spans="2:30" ht="15">
      <c r="B13" s="27">
        <v>43472</v>
      </c>
      <c r="C13" s="27" t="s">
        <v>66</v>
      </c>
      <c r="D13" s="27" t="s">
        <v>23</v>
      </c>
      <c r="E13" s="50">
        <v>18</v>
      </c>
      <c r="F13" s="51">
        <v>4.65</v>
      </c>
      <c r="G13" s="27" t="s">
        <v>25</v>
      </c>
      <c r="H13" s="27" t="s">
        <v>26</v>
      </c>
      <c r="M13" s="45"/>
      <c r="Y13" s="45"/>
      <c r="AD13" s="45"/>
    </row>
    <row r="14" spans="2:30" ht="15">
      <c r="B14" s="27">
        <v>43472</v>
      </c>
      <c r="C14" s="27" t="s">
        <v>67</v>
      </c>
      <c r="D14" s="27" t="s">
        <v>23</v>
      </c>
      <c r="E14" s="50">
        <v>9</v>
      </c>
      <c r="F14" s="51">
        <v>4.65</v>
      </c>
      <c r="G14" s="27" t="s">
        <v>25</v>
      </c>
      <c r="H14" s="27" t="s">
        <v>26</v>
      </c>
      <c r="M14" s="45"/>
      <c r="Y14" s="45"/>
      <c r="AD14" s="45"/>
    </row>
    <row r="15" spans="2:30" ht="15">
      <c r="B15" s="27">
        <v>43472</v>
      </c>
      <c r="C15" s="27" t="s">
        <v>68</v>
      </c>
      <c r="D15" s="27" t="s">
        <v>23</v>
      </c>
      <c r="E15" s="50">
        <v>403</v>
      </c>
      <c r="F15" s="51">
        <v>4.65</v>
      </c>
      <c r="G15" s="27" t="s">
        <v>25</v>
      </c>
      <c r="H15" s="27" t="s">
        <v>26</v>
      </c>
      <c r="M15" s="45"/>
      <c r="Y15" s="45"/>
      <c r="AD15" s="45"/>
    </row>
    <row r="16" spans="2:30" ht="15">
      <c r="B16" s="27">
        <v>43472</v>
      </c>
      <c r="C16" s="27" t="s">
        <v>69</v>
      </c>
      <c r="D16" s="27" t="s">
        <v>23</v>
      </c>
      <c r="E16" s="50">
        <v>24</v>
      </c>
      <c r="F16" s="51">
        <v>4.62</v>
      </c>
      <c r="G16" s="27" t="s">
        <v>25</v>
      </c>
      <c r="H16" s="27" t="s">
        <v>26</v>
      </c>
      <c r="M16" s="45"/>
      <c r="Y16" s="45"/>
      <c r="AD16" s="45"/>
    </row>
    <row r="17" spans="2:30" ht="15">
      <c r="B17" s="27">
        <v>43472</v>
      </c>
      <c r="C17" s="27" t="s">
        <v>70</v>
      </c>
      <c r="D17" s="27" t="s">
        <v>23</v>
      </c>
      <c r="E17" s="50">
        <v>247</v>
      </c>
      <c r="F17" s="51">
        <v>4.64</v>
      </c>
      <c r="G17" s="27" t="s">
        <v>25</v>
      </c>
      <c r="H17" s="27" t="s">
        <v>26</v>
      </c>
      <c r="M17" s="45"/>
      <c r="Y17" s="45"/>
      <c r="AD17" s="45"/>
    </row>
    <row r="18" spans="2:30" ht="15">
      <c r="B18" s="27">
        <v>43472</v>
      </c>
      <c r="C18" s="27" t="s">
        <v>70</v>
      </c>
      <c r="D18" s="27" t="s">
        <v>23</v>
      </c>
      <c r="E18" s="50">
        <v>429</v>
      </c>
      <c r="F18" s="51">
        <v>4.64</v>
      </c>
      <c r="G18" s="27" t="s">
        <v>25</v>
      </c>
      <c r="H18" s="27" t="s">
        <v>26</v>
      </c>
      <c r="M18" s="45"/>
      <c r="Y18" s="45"/>
      <c r="AD18" s="45"/>
    </row>
    <row r="19" spans="2:30" ht="15">
      <c r="B19" s="27">
        <v>43472</v>
      </c>
      <c r="C19" s="27" t="s">
        <v>71</v>
      </c>
      <c r="D19" s="27" t="s">
        <v>23</v>
      </c>
      <c r="E19" s="50">
        <v>201</v>
      </c>
      <c r="F19" s="51">
        <v>4.65</v>
      </c>
      <c r="G19" s="27" t="s">
        <v>25</v>
      </c>
      <c r="H19" s="27" t="s">
        <v>26</v>
      </c>
      <c r="M19" s="45"/>
      <c r="Y19" s="45"/>
      <c r="AD19" s="45"/>
    </row>
    <row r="20" spans="2:30" ht="15">
      <c r="B20" s="27">
        <v>43472</v>
      </c>
      <c r="C20" s="27" t="s">
        <v>71</v>
      </c>
      <c r="D20" s="27" t="s">
        <v>23</v>
      </c>
      <c r="E20" s="50">
        <v>799</v>
      </c>
      <c r="F20" s="51">
        <v>4.65</v>
      </c>
      <c r="G20" s="27" t="s">
        <v>25</v>
      </c>
      <c r="H20" s="27" t="s">
        <v>26</v>
      </c>
      <c r="M20" s="45"/>
      <c r="Y20" s="45"/>
      <c r="AD20" s="45"/>
    </row>
    <row r="21" spans="2:30" ht="15">
      <c r="B21" s="27">
        <v>43472</v>
      </c>
      <c r="C21" s="27" t="s">
        <v>72</v>
      </c>
      <c r="D21" s="27" t="s">
        <v>23</v>
      </c>
      <c r="E21" s="50">
        <v>385</v>
      </c>
      <c r="F21" s="51">
        <v>4.63</v>
      </c>
      <c r="G21" s="27" t="s">
        <v>25</v>
      </c>
      <c r="H21" s="27" t="s">
        <v>26</v>
      </c>
      <c r="M21" s="45"/>
      <c r="Y21" s="45"/>
      <c r="AD21" s="45"/>
    </row>
    <row r="22" spans="2:30" ht="15">
      <c r="B22" s="27">
        <v>43472</v>
      </c>
      <c r="C22" s="27" t="s">
        <v>73</v>
      </c>
      <c r="D22" s="27" t="s">
        <v>23</v>
      </c>
      <c r="E22" s="50">
        <v>164</v>
      </c>
      <c r="F22" s="51">
        <v>4.63</v>
      </c>
      <c r="G22" s="27" t="s">
        <v>25</v>
      </c>
      <c r="H22" s="27" t="s">
        <v>26</v>
      </c>
      <c r="M22" s="45"/>
      <c r="Y22" s="45"/>
      <c r="AD22" s="45"/>
    </row>
    <row r="23" spans="2:30" ht="15">
      <c r="B23" s="27">
        <v>43472</v>
      </c>
      <c r="C23" s="27" t="s">
        <v>74</v>
      </c>
      <c r="D23" s="27" t="s">
        <v>23</v>
      </c>
      <c r="E23" s="50">
        <v>6</v>
      </c>
      <c r="F23" s="51">
        <v>4.63</v>
      </c>
      <c r="G23" s="27" t="s">
        <v>25</v>
      </c>
      <c r="H23" s="27" t="s">
        <v>26</v>
      </c>
      <c r="M23" s="45"/>
      <c r="Y23" s="45"/>
      <c r="AD23" s="45"/>
    </row>
    <row r="24" spans="2:30" ht="15">
      <c r="B24" s="27">
        <v>43472</v>
      </c>
      <c r="C24" s="27" t="s">
        <v>75</v>
      </c>
      <c r="D24" s="27" t="s">
        <v>23</v>
      </c>
      <c r="E24" s="50">
        <v>164</v>
      </c>
      <c r="F24" s="51">
        <v>4.655</v>
      </c>
      <c r="G24" s="27" t="s">
        <v>25</v>
      </c>
      <c r="H24" s="27" t="s">
        <v>26</v>
      </c>
      <c r="M24" s="45"/>
      <c r="Y24" s="45"/>
      <c r="AD24" s="45"/>
    </row>
    <row r="25" spans="2:30" ht="15">
      <c r="B25" s="27">
        <v>43472</v>
      </c>
      <c r="C25" s="27" t="s">
        <v>76</v>
      </c>
      <c r="D25" s="27" t="s">
        <v>23</v>
      </c>
      <c r="E25" s="50">
        <v>281</v>
      </c>
      <c r="F25" s="51">
        <v>4.655</v>
      </c>
      <c r="G25" s="27" t="s">
        <v>25</v>
      </c>
      <c r="H25" s="27" t="s">
        <v>26</v>
      </c>
      <c r="M25" s="45"/>
      <c r="Y25" s="45"/>
      <c r="AD25" s="45"/>
    </row>
    <row r="26" spans="4:30" ht="15.75" thickBot="1">
      <c r="D26" s="21"/>
      <c r="E26" s="20"/>
      <c r="M26" s="45"/>
      <c r="Y26" s="45"/>
      <c r="AD26" s="45"/>
    </row>
    <row r="27" spans="1:30" ht="15.75" thickBot="1">
      <c r="A27" s="10" t="s">
        <v>55</v>
      </c>
      <c r="B27" s="25"/>
      <c r="C27" s="17"/>
      <c r="D27" s="17" t="s">
        <v>27</v>
      </c>
      <c r="E27" s="19">
        <v>7000</v>
      </c>
      <c r="F27" s="52">
        <v>4.680520714285715</v>
      </c>
      <c r="G27" s="18" t="s">
        <v>21</v>
      </c>
      <c r="H27" s="18" t="s">
        <v>22</v>
      </c>
      <c r="M27" s="45"/>
      <c r="Y27" s="45"/>
      <c r="AD27" s="45"/>
    </row>
    <row r="28" spans="4:30" ht="15">
      <c r="D28" s="21"/>
      <c r="M28" s="45"/>
      <c r="Y28" s="45"/>
      <c r="AD28" s="45"/>
    </row>
    <row r="29" spans="4:30" ht="15">
      <c r="D29" s="21"/>
      <c r="M29" s="45"/>
      <c r="Y29" s="45"/>
      <c r="AD29" s="45"/>
    </row>
    <row r="30" spans="4:30" ht="15">
      <c r="D30" s="21"/>
      <c r="M30" s="45"/>
      <c r="Y30" s="45"/>
      <c r="AD30" s="45"/>
    </row>
    <row r="31" spans="4:30" ht="15">
      <c r="D31" s="21"/>
      <c r="M31" s="45"/>
      <c r="Y31" s="45"/>
      <c r="AD31" s="45"/>
    </row>
    <row r="32" spans="4:30" ht="15">
      <c r="D32" s="21"/>
      <c r="M32" s="45"/>
      <c r="Y32" s="45"/>
      <c r="AD32" s="45"/>
    </row>
    <row r="33" spans="4:30" ht="15">
      <c r="D33" s="21"/>
      <c r="M33" s="45"/>
      <c r="Y33" s="45"/>
      <c r="AD33" s="45"/>
    </row>
    <row r="34" spans="4:30" ht="15">
      <c r="D34" s="21"/>
      <c r="M34" s="45"/>
      <c r="Y34" s="45"/>
      <c r="AD34" s="45"/>
    </row>
    <row r="35" spans="4:30" ht="15">
      <c r="D35" s="21"/>
      <c r="M35" s="45"/>
      <c r="Y35" s="45"/>
      <c r="AD35" s="45"/>
    </row>
    <row r="36" spans="4:30" ht="15">
      <c r="D36" s="21"/>
      <c r="M36" s="45"/>
      <c r="Y36" s="45"/>
      <c r="AD36" s="45"/>
    </row>
    <row r="37" spans="4:30" ht="15">
      <c r="D37" s="21"/>
      <c r="M37" s="45"/>
      <c r="Y37" s="45"/>
      <c r="AD37" s="45"/>
    </row>
    <row r="38" spans="4:30" ht="15">
      <c r="D38" s="21"/>
      <c r="M38" s="45"/>
      <c r="Y38" s="45"/>
      <c r="AD38" s="45"/>
    </row>
    <row r="39" spans="4:30" ht="15">
      <c r="D39" s="21"/>
      <c r="M39" s="45"/>
      <c r="Y39" s="45"/>
      <c r="AD39" s="45"/>
    </row>
    <row r="40" spans="4:30" ht="15">
      <c r="D40" s="21"/>
      <c r="M40" s="45"/>
      <c r="Y40" s="45"/>
      <c r="AD40" s="45"/>
    </row>
    <row r="41" spans="4:30" ht="15">
      <c r="D41" s="21"/>
      <c r="M41" s="45"/>
      <c r="Y41" s="45"/>
      <c r="AD41" s="45"/>
    </row>
    <row r="42" spans="4:30" ht="15">
      <c r="D42" s="21"/>
      <c r="M42" s="45"/>
      <c r="Y42" s="45"/>
      <c r="AD42" s="45"/>
    </row>
    <row r="43" spans="4:30" ht="15">
      <c r="D43" s="21"/>
      <c r="M43" s="45"/>
      <c r="Y43" s="45"/>
      <c r="AD43" s="45"/>
    </row>
    <row r="44" spans="4:30" ht="15">
      <c r="D44" s="21"/>
      <c r="M44" s="45"/>
      <c r="Y44" s="45"/>
      <c r="AD44" s="45"/>
    </row>
    <row r="45" spans="4:30" ht="15">
      <c r="D45" s="21"/>
      <c r="M45" s="45"/>
      <c r="Y45" s="45"/>
      <c r="AD45" s="45"/>
    </row>
    <row r="46" spans="4:30" ht="15">
      <c r="D46" s="21"/>
      <c r="M46" s="45"/>
      <c r="Y46" s="45"/>
      <c r="AD46" s="45"/>
    </row>
    <row r="47" spans="4:30" ht="15">
      <c r="D47" s="21"/>
      <c r="M47" s="45"/>
      <c r="Y47" s="45"/>
      <c r="AD47" s="45"/>
    </row>
    <row r="48" spans="4:30" ht="15">
      <c r="D48" s="21"/>
      <c r="M48" s="45"/>
      <c r="Y48" s="45"/>
      <c r="AD48" s="45"/>
    </row>
    <row r="49" spans="4:30" ht="15">
      <c r="D49" s="21"/>
      <c r="M49" s="45"/>
      <c r="Y49" s="45"/>
      <c r="AD49" s="45"/>
    </row>
    <row r="50" spans="4:30" ht="15">
      <c r="D50" s="21"/>
      <c r="M50" s="45"/>
      <c r="Y50" s="45"/>
      <c r="AD50" s="45"/>
    </row>
    <row r="51" spans="4:30" ht="15">
      <c r="D51" s="21"/>
      <c r="M51" s="45"/>
      <c r="Y51" s="45"/>
      <c r="AD51" s="45"/>
    </row>
    <row r="52" spans="4:30" ht="15">
      <c r="D52" s="21"/>
      <c r="M52" s="45"/>
      <c r="Y52" s="45"/>
      <c r="AD52" s="45"/>
    </row>
    <row r="53" spans="4:30" ht="15">
      <c r="D53" s="21"/>
      <c r="M53" s="45"/>
      <c r="Y53" s="45"/>
      <c r="AD53" s="45"/>
    </row>
    <row r="54" spans="4:30" ht="15">
      <c r="D54" s="21"/>
      <c r="M54" s="45"/>
      <c r="Y54" s="45"/>
      <c r="AD54" s="45"/>
    </row>
    <row r="55" spans="4:30" ht="15">
      <c r="D55" s="21"/>
      <c r="M55" s="45"/>
      <c r="Y55" s="45"/>
      <c r="AD55" s="45"/>
    </row>
    <row r="56" spans="4:30" ht="15">
      <c r="D56" s="21"/>
      <c r="M56" s="45"/>
      <c r="Y56" s="45"/>
      <c r="AD56" s="45"/>
    </row>
    <row r="57" spans="4:30" ht="15">
      <c r="D57" s="21"/>
      <c r="M57" s="45"/>
      <c r="Y57" s="45"/>
      <c r="AD57" s="45"/>
    </row>
    <row r="58" spans="4:30" ht="15">
      <c r="D58" s="21"/>
      <c r="M58" s="45"/>
      <c r="Y58" s="45"/>
      <c r="AD58" s="45"/>
    </row>
    <row r="59" spans="4:30" ht="15">
      <c r="D59" s="21"/>
      <c r="M59" s="45"/>
      <c r="Y59" s="45"/>
      <c r="AD59" s="45"/>
    </row>
    <row r="60" spans="4:30" ht="15">
      <c r="D60" s="21"/>
      <c r="M60" s="45"/>
      <c r="Y60" s="45"/>
      <c r="AD60" s="45"/>
    </row>
    <row r="61" spans="4:30" ht="15">
      <c r="D61" s="21"/>
      <c r="M61" s="45"/>
      <c r="Y61" s="45"/>
      <c r="AD61" s="45"/>
    </row>
    <row r="62" spans="4:30" ht="15">
      <c r="D62" s="21"/>
      <c r="M62" s="45"/>
      <c r="Y62" s="45"/>
      <c r="AD62" s="45"/>
    </row>
    <row r="63" spans="13:30" ht="15">
      <c r="M63" s="45"/>
      <c r="Y63" s="45"/>
      <c r="AD63" s="45"/>
    </row>
    <row r="64" spans="13:30" ht="15">
      <c r="M64" s="45"/>
      <c r="Y64" s="45"/>
      <c r="AD64" s="45"/>
    </row>
    <row r="65" spans="13:30" ht="15">
      <c r="M65" s="45"/>
      <c r="Y65" s="45"/>
      <c r="AD65" s="45"/>
    </row>
    <row r="66" spans="13:30" ht="15">
      <c r="M66" s="45"/>
      <c r="Y66" s="45"/>
      <c r="AD66" s="45"/>
    </row>
    <row r="67" spans="13:30" ht="15">
      <c r="M67" s="45"/>
      <c r="Y67" s="45"/>
      <c r="AD67" s="45"/>
    </row>
    <row r="68" spans="13:30" ht="15">
      <c r="M68" s="45"/>
      <c r="Y68" s="45"/>
      <c r="AD68" s="45"/>
    </row>
    <row r="69" spans="13:30" ht="15">
      <c r="M69" s="45"/>
      <c r="Y69" s="45"/>
      <c r="AD69" s="45"/>
    </row>
    <row r="70" spans="13:30" ht="15">
      <c r="M70" s="45"/>
      <c r="Y70" s="45"/>
      <c r="AD70" s="45"/>
    </row>
    <row r="71" spans="13:30" ht="15">
      <c r="M71" s="45"/>
      <c r="Y71" s="45"/>
      <c r="AD71" s="45"/>
    </row>
    <row r="72" spans="13:30" ht="15">
      <c r="M72" s="45"/>
      <c r="Y72" s="45"/>
      <c r="AD72" s="45"/>
    </row>
    <row r="73" spans="13:30" ht="15">
      <c r="M73" s="45"/>
      <c r="Y73" s="45"/>
      <c r="AD73" s="45"/>
    </row>
    <row r="74" spans="13:30" ht="15">
      <c r="M74" s="45"/>
      <c r="Y74" s="45"/>
      <c r="AD74" s="45"/>
    </row>
    <row r="75" spans="13:30" ht="15">
      <c r="M75" s="45"/>
      <c r="Y75" s="45"/>
      <c r="AD75" s="45"/>
    </row>
    <row r="76" spans="13:30" ht="15">
      <c r="M76" s="45"/>
      <c r="Y76" s="45"/>
      <c r="AD76" s="45"/>
    </row>
    <row r="77" spans="13:30" ht="15">
      <c r="M77" s="45"/>
      <c r="Y77" s="45"/>
      <c r="AD77" s="45"/>
    </row>
    <row r="78" spans="13:30" ht="15">
      <c r="M78" s="45"/>
      <c r="Y78" s="45"/>
      <c r="AD78" s="45"/>
    </row>
    <row r="79" spans="13:30" ht="15">
      <c r="M79" s="45"/>
      <c r="Y79" s="45"/>
      <c r="AD79" s="45"/>
    </row>
    <row r="80" spans="13:30" ht="15">
      <c r="M80" s="45"/>
      <c r="Y80" s="45"/>
      <c r="AD80" s="45"/>
    </row>
    <row r="81" spans="13:30" ht="15">
      <c r="M81" s="45"/>
      <c r="Y81" s="45"/>
      <c r="AD81" s="45"/>
    </row>
    <row r="82" spans="13:30" ht="15">
      <c r="M82" s="45"/>
      <c r="Y82" s="45"/>
      <c r="AD82" s="45"/>
    </row>
    <row r="83" spans="13:30" ht="15">
      <c r="M83" s="45"/>
      <c r="Y83" s="45"/>
      <c r="AD83" s="45"/>
    </row>
    <row r="84" spans="13:30" ht="15">
      <c r="M84" s="45"/>
      <c r="Y84" s="45"/>
      <c r="AD84" s="45"/>
    </row>
    <row r="85" spans="13:30" ht="15">
      <c r="M85" s="45"/>
      <c r="Y85" s="45"/>
      <c r="AD85" s="45"/>
    </row>
    <row r="86" spans="13:30" ht="15">
      <c r="M86" s="45"/>
      <c r="Y86" s="45"/>
      <c r="AD86" s="45"/>
    </row>
    <row r="87" spans="13:30" ht="15">
      <c r="M87" s="45"/>
      <c r="Y87" s="45"/>
      <c r="AD87" s="45"/>
    </row>
    <row r="88" spans="13:30" ht="15">
      <c r="M88" s="45"/>
      <c r="Y88" s="45"/>
      <c r="AD88" s="45"/>
    </row>
    <row r="89" spans="13:30" ht="15">
      <c r="M89" s="45"/>
      <c r="Y89" s="45"/>
      <c r="AD89" s="45"/>
    </row>
    <row r="90" spans="13:30" ht="15">
      <c r="M90" s="45"/>
      <c r="Y90" s="45"/>
      <c r="AD90" s="45"/>
    </row>
    <row r="91" spans="13:30" ht="15">
      <c r="M91" s="45"/>
      <c r="Y91" s="45"/>
      <c r="AD91" s="45"/>
    </row>
    <row r="92" spans="13:30" ht="15">
      <c r="M92" s="45"/>
      <c r="Y92" s="45"/>
      <c r="AD92" s="45"/>
    </row>
    <row r="93" spans="13:30" ht="15">
      <c r="M93" s="45"/>
      <c r="Y93" s="45"/>
      <c r="AD93" s="45"/>
    </row>
    <row r="94" spans="13:30" ht="15">
      <c r="M94" s="45"/>
      <c r="Y94" s="45"/>
      <c r="AD94" s="45"/>
    </row>
    <row r="95" spans="13:30" ht="15">
      <c r="M95" s="45"/>
      <c r="Y95" s="45"/>
      <c r="AD95" s="45"/>
    </row>
    <row r="96" spans="13:30" ht="15">
      <c r="M96" s="45"/>
      <c r="Y96" s="45"/>
      <c r="AD96" s="45"/>
    </row>
    <row r="97" spans="13:30" ht="15">
      <c r="M97" s="45"/>
      <c r="Y97" s="45"/>
      <c r="AD97" s="45"/>
    </row>
    <row r="98" spans="13:30" ht="15">
      <c r="M98" s="45"/>
      <c r="Y98" s="45"/>
      <c r="AD98" s="45"/>
    </row>
    <row r="99" spans="13:30" ht="15">
      <c r="M99" s="45"/>
      <c r="Y99" s="45"/>
      <c r="AD99" s="45"/>
    </row>
    <row r="100" spans="13:30" ht="15">
      <c r="M100" s="45"/>
      <c r="Y100" s="45"/>
      <c r="AD100" s="45"/>
    </row>
    <row r="101" spans="13:30" ht="15">
      <c r="M101" s="45"/>
      <c r="Y101" s="45"/>
      <c r="AD101" s="45"/>
    </row>
    <row r="102" spans="13:30" ht="15">
      <c r="M102" s="45"/>
      <c r="Y102" s="45"/>
      <c r="AD102" s="45"/>
    </row>
    <row r="103" spans="13:30" ht="15">
      <c r="M103" s="45"/>
      <c r="Y103" s="45"/>
      <c r="AD103" s="45"/>
    </row>
    <row r="104" spans="13:30" ht="15">
      <c r="M104" s="45"/>
      <c r="Y104" s="45"/>
      <c r="AD104" s="45"/>
    </row>
    <row r="105" spans="13:30" ht="15">
      <c r="M105" s="45"/>
      <c r="Y105" s="45"/>
      <c r="AD105" s="45"/>
    </row>
    <row r="106" spans="13:30" ht="15">
      <c r="M106" s="45"/>
      <c r="Y106" s="45"/>
      <c r="AD106" s="45"/>
    </row>
    <row r="107" spans="13:30" ht="15">
      <c r="M107" s="45"/>
      <c r="Y107" s="45"/>
      <c r="AD107" s="45"/>
    </row>
    <row r="108" spans="13:30" ht="15">
      <c r="M108" s="45"/>
      <c r="Y108" s="45"/>
      <c r="AD108" s="45"/>
    </row>
    <row r="109" spans="13:30" ht="15">
      <c r="M109" s="45"/>
      <c r="Y109" s="45"/>
      <c r="AD109" s="45"/>
    </row>
    <row r="110" spans="13:30" ht="15">
      <c r="M110" s="45"/>
      <c r="Y110" s="45"/>
      <c r="AD110" s="45"/>
    </row>
    <row r="111" spans="13:30" ht="15">
      <c r="M111" s="45"/>
      <c r="Y111" s="45"/>
      <c r="AD111" s="45"/>
    </row>
    <row r="112" spans="13:30" ht="15">
      <c r="M112" s="45"/>
      <c r="Y112" s="45"/>
      <c r="AD112" s="45"/>
    </row>
    <row r="113" spans="13:30" ht="15">
      <c r="M113" s="45"/>
      <c r="Y113" s="45"/>
      <c r="AD113" s="45"/>
    </row>
    <row r="114" spans="13:30" ht="15">
      <c r="M114" s="45"/>
      <c r="Y114" s="45"/>
      <c r="AD114" s="45"/>
    </row>
    <row r="115" spans="13:30" ht="15">
      <c r="M115" s="45"/>
      <c r="Y115" s="45"/>
      <c r="AD115" s="45"/>
    </row>
    <row r="116" spans="13:30" ht="15">
      <c r="M116" s="45"/>
      <c r="Y116" s="45"/>
      <c r="AD116" s="45"/>
    </row>
    <row r="117" spans="13:30" ht="15">
      <c r="M117" s="45"/>
      <c r="Y117" s="45"/>
      <c r="AD117" s="45"/>
    </row>
    <row r="118" spans="13:30" ht="15">
      <c r="M118" s="45"/>
      <c r="Y118" s="45"/>
      <c r="AD118" s="45"/>
    </row>
    <row r="119" spans="13:30" ht="15">
      <c r="M119" s="45"/>
      <c r="Y119" s="45"/>
      <c r="AD119" s="45"/>
    </row>
    <row r="120" spans="13:30" ht="15">
      <c r="M120" s="45"/>
      <c r="Y120" s="45"/>
      <c r="AD120" s="45"/>
    </row>
    <row r="121" spans="13:30" ht="15">
      <c r="M121" s="45"/>
      <c r="Y121" s="45"/>
      <c r="AD121" s="45"/>
    </row>
    <row r="122" spans="13:30" ht="15">
      <c r="M122" s="45"/>
      <c r="Y122" s="45"/>
      <c r="AD122" s="45"/>
    </row>
    <row r="123" spans="13:30" ht="15">
      <c r="M123" s="45"/>
      <c r="Y123" s="45"/>
      <c r="AD123" s="45"/>
    </row>
    <row r="124" spans="13:30" ht="15">
      <c r="M124" s="45"/>
      <c r="Y124" s="45"/>
      <c r="AD124" s="45"/>
    </row>
    <row r="125" spans="13:30" ht="15">
      <c r="M125" s="45"/>
      <c r="Y125" s="45"/>
      <c r="AD125" s="45"/>
    </row>
    <row r="126" spans="13:30" ht="15">
      <c r="M126" s="45"/>
      <c r="Y126" s="45"/>
      <c r="AD126" s="45"/>
    </row>
    <row r="127" spans="13:30" ht="15">
      <c r="M127" s="45"/>
      <c r="Y127" s="45"/>
      <c r="AD127" s="45"/>
    </row>
    <row r="128" spans="13:30" ht="15">
      <c r="M128" s="45"/>
      <c r="Y128" s="45"/>
      <c r="AD128" s="45"/>
    </row>
    <row r="129" spans="13:30" ht="15">
      <c r="M129" s="45"/>
      <c r="Y129" s="45"/>
      <c r="AD129" s="45"/>
    </row>
    <row r="130" spans="13:30" ht="15">
      <c r="M130" s="45"/>
      <c r="Y130" s="45"/>
      <c r="AD130" s="45"/>
    </row>
    <row r="131" spans="13:30" ht="15">
      <c r="M131" s="45"/>
      <c r="Y131" s="45"/>
      <c r="AD131" s="45"/>
    </row>
    <row r="132" spans="13:30" ht="15">
      <c r="M132" s="45"/>
      <c r="Y132" s="45"/>
      <c r="AD132" s="45"/>
    </row>
    <row r="133" spans="13:30" ht="15">
      <c r="M133" s="45"/>
      <c r="Y133" s="45"/>
      <c r="AD133" s="45"/>
    </row>
    <row r="134" spans="13:30" ht="15">
      <c r="M134" s="45"/>
      <c r="Y134" s="45"/>
      <c r="AD134" s="45"/>
    </row>
    <row r="135" spans="13:30" ht="15">
      <c r="M135" s="45"/>
      <c r="Y135" s="45"/>
      <c r="AD135" s="45"/>
    </row>
    <row r="136" spans="13:30" ht="15">
      <c r="M136" s="45"/>
      <c r="Y136" s="45"/>
      <c r="AD136" s="45"/>
    </row>
    <row r="137" spans="13:30" ht="15">
      <c r="M137" s="45"/>
      <c r="Y137" s="45"/>
      <c r="AD137" s="45"/>
    </row>
    <row r="138" spans="13:30" ht="15">
      <c r="M138" s="45"/>
      <c r="Y138" s="45"/>
      <c r="AD138" s="45"/>
    </row>
    <row r="139" spans="13:30" ht="15">
      <c r="M139" s="45"/>
      <c r="Y139" s="45"/>
      <c r="AD139" s="45"/>
    </row>
    <row r="140" spans="13:30" ht="15">
      <c r="M140" s="45"/>
      <c r="Y140" s="45"/>
      <c r="AD140" s="45"/>
    </row>
    <row r="141" spans="13:30" ht="15">
      <c r="M141" s="45"/>
      <c r="Y141" s="45"/>
      <c r="AD141" s="45"/>
    </row>
    <row r="142" spans="13:30" ht="15">
      <c r="M142" s="45"/>
      <c r="Y142" s="45"/>
      <c r="AD142" s="45"/>
    </row>
    <row r="143" spans="13:30" ht="15">
      <c r="M143" s="45"/>
      <c r="Y143" s="45"/>
      <c r="AD143" s="45"/>
    </row>
    <row r="144" spans="13:30" ht="15">
      <c r="M144" s="45"/>
      <c r="Y144" s="45"/>
      <c r="AD144" s="45"/>
    </row>
    <row r="145" spans="13:30" ht="15">
      <c r="M145" s="45"/>
      <c r="Y145" s="45"/>
      <c r="AD145" s="45"/>
    </row>
    <row r="146" spans="13:30" ht="15">
      <c r="M146" s="45"/>
      <c r="Y146" s="45"/>
      <c r="AD146" s="45"/>
    </row>
    <row r="147" spans="13:30" ht="15">
      <c r="M147" s="45"/>
      <c r="Y147" s="45"/>
      <c r="AD147" s="45"/>
    </row>
    <row r="148" spans="13:30" ht="15">
      <c r="M148" s="45"/>
      <c r="Y148" s="45"/>
      <c r="AD148" s="45"/>
    </row>
    <row r="149" spans="13:30" ht="15">
      <c r="M149" s="45"/>
      <c r="Y149" s="45"/>
      <c r="AD149" s="45"/>
    </row>
    <row r="150" spans="13:30" ht="15">
      <c r="M150" s="45"/>
      <c r="Y150" s="45"/>
      <c r="AD150" s="45"/>
    </row>
    <row r="151" spans="13:30" ht="15">
      <c r="M151" s="45"/>
      <c r="Y151" s="45"/>
      <c r="AD151" s="45"/>
    </row>
    <row r="152" spans="13:30" ht="15">
      <c r="M152" s="45"/>
      <c r="Y152" s="45"/>
      <c r="AD152" s="45"/>
    </row>
    <row r="153" spans="13:30" ht="15">
      <c r="M153" s="45"/>
      <c r="Y153" s="45"/>
      <c r="AD153" s="45"/>
    </row>
    <row r="154" spans="13:30" ht="15">
      <c r="M154" s="45"/>
      <c r="Y154" s="45"/>
      <c r="AD154" s="45"/>
    </row>
    <row r="155" spans="13:30" ht="15">
      <c r="M155" s="45"/>
      <c r="Y155" s="45"/>
      <c r="AD155" s="45"/>
    </row>
    <row r="156" spans="13:30" ht="15">
      <c r="M156" s="45"/>
      <c r="Y156" s="45"/>
      <c r="AD156" s="45"/>
    </row>
    <row r="157" spans="13:30" ht="15">
      <c r="M157" s="45"/>
      <c r="Y157" s="45"/>
      <c r="AD157" s="45"/>
    </row>
    <row r="158" spans="13:30" ht="15">
      <c r="M158" s="45"/>
      <c r="Y158" s="45"/>
      <c r="AD158" s="45"/>
    </row>
    <row r="159" spans="13:30" ht="15">
      <c r="M159" s="45"/>
      <c r="Y159" s="45"/>
      <c r="AD159" s="45"/>
    </row>
    <row r="160" spans="13:30" ht="15">
      <c r="M160" s="45"/>
      <c r="Y160" s="45"/>
      <c r="AD160" s="45"/>
    </row>
    <row r="161" spans="13:30" ht="15">
      <c r="M161" s="45"/>
      <c r="Y161" s="45"/>
      <c r="AD161" s="45"/>
    </row>
    <row r="162" spans="13:30" ht="15">
      <c r="M162" s="45"/>
      <c r="Y162" s="45"/>
      <c r="AD162" s="45"/>
    </row>
    <row r="163" spans="13:30" ht="15">
      <c r="M163" s="45"/>
      <c r="Y163" s="45"/>
      <c r="AD163" s="45"/>
    </row>
    <row r="164" spans="13:30" ht="15">
      <c r="M164" s="45"/>
      <c r="Y164" s="45"/>
      <c r="AD164" s="45"/>
    </row>
    <row r="165" spans="13:30" ht="15">
      <c r="M165" s="45"/>
      <c r="Y165" s="45"/>
      <c r="AD165" s="45"/>
    </row>
    <row r="166" spans="13:30" ht="15">
      <c r="M166" s="45"/>
      <c r="Y166" s="45"/>
      <c r="AD166" s="45"/>
    </row>
    <row r="167" spans="13:30" ht="15">
      <c r="M167" s="45"/>
      <c r="Y167" s="45"/>
      <c r="AD167" s="45"/>
    </row>
    <row r="168" spans="13:30" ht="15">
      <c r="M168" s="45"/>
      <c r="Y168" s="45"/>
      <c r="AD168" s="45"/>
    </row>
    <row r="169" spans="13:30" ht="15">
      <c r="M169" s="45"/>
      <c r="Y169" s="45"/>
      <c r="AD169" s="45"/>
    </row>
    <row r="170" spans="13:30" ht="15">
      <c r="M170" s="45"/>
      <c r="Y170" s="45"/>
      <c r="AD170" s="45"/>
    </row>
    <row r="171" spans="13:30" ht="15">
      <c r="M171" s="45"/>
      <c r="Y171" s="45"/>
      <c r="AD171" s="45"/>
    </row>
    <row r="172" spans="13:30" ht="15">
      <c r="M172" s="45"/>
      <c r="Y172" s="45"/>
      <c r="AD172" s="45"/>
    </row>
    <row r="173" spans="13:30" ht="15">
      <c r="M173" s="45"/>
      <c r="Y173" s="45"/>
      <c r="AD173" s="45"/>
    </row>
    <row r="174" spans="13:30" ht="15">
      <c r="M174" s="45"/>
      <c r="Y174" s="45"/>
      <c r="AD174" s="45"/>
    </row>
    <row r="175" spans="13:30" ht="15">
      <c r="M175" s="45"/>
      <c r="Y175" s="45"/>
      <c r="AD175" s="45"/>
    </row>
    <row r="176" spans="13:30" ht="15">
      <c r="M176" s="45"/>
      <c r="Y176" s="45"/>
      <c r="AD176" s="45"/>
    </row>
    <row r="177" spans="13:30" ht="15">
      <c r="M177" s="45"/>
      <c r="Y177" s="45"/>
      <c r="AD177" s="45"/>
    </row>
    <row r="178" spans="13:30" ht="15">
      <c r="M178" s="45"/>
      <c r="Y178" s="45"/>
      <c r="AD178" s="45"/>
    </row>
    <row r="179" spans="13:30" ht="15">
      <c r="M179" s="45"/>
      <c r="Y179" s="45"/>
      <c r="AD179" s="45"/>
    </row>
    <row r="180" spans="13:30" ht="15">
      <c r="M180" s="45"/>
      <c r="Y180" s="45"/>
      <c r="AD180" s="45"/>
    </row>
    <row r="181" spans="13:30" ht="15">
      <c r="M181" s="45"/>
      <c r="Y181" s="45"/>
      <c r="AD181" s="45"/>
    </row>
    <row r="182" spans="13:30" ht="15">
      <c r="M182" s="45"/>
      <c r="Y182" s="45"/>
      <c r="AD182" s="45"/>
    </row>
    <row r="183" spans="13:30" ht="15">
      <c r="M183" s="45"/>
      <c r="Y183" s="45"/>
      <c r="AD183" s="45"/>
    </row>
    <row r="184" spans="13:30" ht="15">
      <c r="M184" s="45"/>
      <c r="Y184" s="45"/>
      <c r="AD184" s="45"/>
    </row>
    <row r="185" spans="13:30" ht="15">
      <c r="M185" s="45"/>
      <c r="Y185" s="45"/>
      <c r="AD185" s="45"/>
    </row>
    <row r="186" spans="13:30" ht="15">
      <c r="M186" s="45"/>
      <c r="Y186" s="45"/>
      <c r="AD186" s="45"/>
    </row>
    <row r="187" spans="13:30" ht="15">
      <c r="M187" s="45"/>
      <c r="Y187" s="45"/>
      <c r="AD187" s="45"/>
    </row>
    <row r="188" spans="13:30" ht="15">
      <c r="M188" s="45"/>
      <c r="Y188" s="45"/>
      <c r="AD188" s="45"/>
    </row>
    <row r="189" spans="13:30" ht="15">
      <c r="M189" s="45"/>
      <c r="Y189" s="45"/>
      <c r="AD189" s="45"/>
    </row>
    <row r="190" spans="13:30" ht="15">
      <c r="M190" s="45"/>
      <c r="Y190" s="45"/>
      <c r="AD190" s="45"/>
    </row>
    <row r="191" spans="13:30" ht="15">
      <c r="M191" s="45"/>
      <c r="Y191" s="45"/>
      <c r="AD191" s="45"/>
    </row>
    <row r="192" spans="13:30" ht="15">
      <c r="M192" s="45"/>
      <c r="Y192" s="45"/>
      <c r="AD192" s="45"/>
    </row>
    <row r="193" spans="13:30" ht="15">
      <c r="M193" s="45"/>
      <c r="Y193" s="45"/>
      <c r="AD193" s="45"/>
    </row>
    <row r="194" spans="13:30" ht="15">
      <c r="M194" s="45"/>
      <c r="Y194" s="45"/>
      <c r="AD194" s="45"/>
    </row>
    <row r="195" spans="13:30" ht="15">
      <c r="M195" s="45"/>
      <c r="Y195" s="45"/>
      <c r="AD195" s="45"/>
    </row>
    <row r="196" spans="13:30" ht="15">
      <c r="M196" s="45"/>
      <c r="Y196" s="45"/>
      <c r="AD196" s="45"/>
    </row>
    <row r="197" spans="13:30" ht="15">
      <c r="M197" s="45"/>
      <c r="Y197" s="45"/>
      <c r="AD197" s="45"/>
    </row>
    <row r="198" spans="13:30" ht="15">
      <c r="M198" s="45"/>
      <c r="Y198" s="45"/>
      <c r="AD198" s="45"/>
    </row>
    <row r="199" spans="13:30" ht="15">
      <c r="M199" s="45"/>
      <c r="Y199" s="45"/>
      <c r="AD199" s="45"/>
    </row>
    <row r="200" spans="13:30" ht="15">
      <c r="M200" s="45"/>
      <c r="Y200" s="45"/>
      <c r="AD200" s="45"/>
    </row>
    <row r="201" spans="13:30" ht="15">
      <c r="M201" s="45"/>
      <c r="Y201" s="45"/>
      <c r="AD201" s="45"/>
    </row>
    <row r="202" spans="13:30" ht="15">
      <c r="M202" s="45"/>
      <c r="Y202" s="45"/>
      <c r="AD202" s="45"/>
    </row>
    <row r="203" spans="13:30" ht="15">
      <c r="M203" s="45"/>
      <c r="Y203" s="45"/>
      <c r="AD203" s="45"/>
    </row>
    <row r="204" spans="13:30" ht="15">
      <c r="M204" s="45"/>
      <c r="Y204" s="45"/>
      <c r="AD204" s="45"/>
    </row>
    <row r="205" spans="13:30" ht="15">
      <c r="M205" s="45"/>
      <c r="Y205" s="45"/>
      <c r="AD205" s="45"/>
    </row>
    <row r="206" spans="13:30" ht="15">
      <c r="M206" s="45"/>
      <c r="Y206" s="45"/>
      <c r="AD206" s="45"/>
    </row>
    <row r="207" spans="13:30" ht="15">
      <c r="M207" s="45"/>
      <c r="Y207" s="45"/>
      <c r="AD207" s="45"/>
    </row>
    <row r="208" spans="13:30" ht="15">
      <c r="M208" s="45"/>
      <c r="Y208" s="45"/>
      <c r="AD208" s="45"/>
    </row>
    <row r="209" spans="13:30" ht="15">
      <c r="M209" s="45"/>
      <c r="Y209" s="45"/>
      <c r="AD209" s="45"/>
    </row>
    <row r="210" spans="13:30" ht="15">
      <c r="M210" s="45"/>
      <c r="Y210" s="45"/>
      <c r="AD210" s="45"/>
    </row>
    <row r="211" spans="13:30" ht="15">
      <c r="M211" s="45"/>
      <c r="Y211" s="45"/>
      <c r="AD211" s="45"/>
    </row>
    <row r="212" spans="13:30" ht="15">
      <c r="M212" s="45"/>
      <c r="Y212" s="45"/>
      <c r="AD212" s="45"/>
    </row>
    <row r="213" spans="13:30" ht="15">
      <c r="M213" s="45"/>
      <c r="Y213" s="45"/>
      <c r="AD213" s="45"/>
    </row>
    <row r="214" spans="13:30" ht="15">
      <c r="M214" s="45"/>
      <c r="Y214" s="45"/>
      <c r="AD214" s="45"/>
    </row>
    <row r="215" spans="13:30" ht="15">
      <c r="M215" s="45"/>
      <c r="Y215" s="45"/>
      <c r="AD215" s="45"/>
    </row>
    <row r="216" spans="13:30" ht="15">
      <c r="M216" s="45"/>
      <c r="Y216" s="45"/>
      <c r="AD216" s="45"/>
    </row>
    <row r="217" spans="13:30" ht="15">
      <c r="M217" s="45"/>
      <c r="Y217" s="45"/>
      <c r="AD217" s="45"/>
    </row>
    <row r="218" spans="13:30" ht="15">
      <c r="M218" s="45"/>
      <c r="Y218" s="45"/>
      <c r="AD218" s="45"/>
    </row>
    <row r="219" spans="13:30" ht="15">
      <c r="M219" s="45"/>
      <c r="Y219" s="45"/>
      <c r="AD219" s="45"/>
    </row>
    <row r="220" spans="13:30" ht="15">
      <c r="M220" s="45"/>
      <c r="Y220" s="45"/>
      <c r="AD220" s="45"/>
    </row>
    <row r="221" spans="13:30" ht="15">
      <c r="M221" s="45"/>
      <c r="Y221" s="45"/>
      <c r="AD221" s="45"/>
    </row>
    <row r="222" spans="13:30" ht="15">
      <c r="M222" s="45"/>
      <c r="Y222" s="45"/>
      <c r="AD222" s="45"/>
    </row>
    <row r="223" spans="13:30" ht="15">
      <c r="M223" s="45"/>
      <c r="Y223" s="45"/>
      <c r="AD223" s="45"/>
    </row>
    <row r="224" spans="13:30" ht="15">
      <c r="M224" s="45"/>
      <c r="Y224" s="45"/>
      <c r="AD224" s="45"/>
    </row>
    <row r="225" spans="13:30" ht="15">
      <c r="M225" s="45"/>
      <c r="Y225" s="45"/>
      <c r="AD225" s="45"/>
    </row>
    <row r="226" spans="13:30" ht="15">
      <c r="M226" s="45"/>
      <c r="Y226" s="45"/>
      <c r="AD226" s="45"/>
    </row>
    <row r="227" spans="13:30" ht="15">
      <c r="M227" s="45"/>
      <c r="Y227" s="45"/>
      <c r="AD227" s="45"/>
    </row>
    <row r="228" spans="13:30" ht="15">
      <c r="M228" s="45"/>
      <c r="Y228" s="45"/>
      <c r="AD228" s="45"/>
    </row>
    <row r="229" spans="13:30" ht="15">
      <c r="M229" s="45"/>
      <c r="Y229" s="45"/>
      <c r="AD229" s="45"/>
    </row>
    <row r="230" spans="13:30" ht="15">
      <c r="M230" s="45"/>
      <c r="Y230" s="45"/>
      <c r="AD230" s="45"/>
    </row>
    <row r="231" spans="13:30" ht="15">
      <c r="M231" s="45"/>
      <c r="Y231" s="45"/>
      <c r="AD231" s="45"/>
    </row>
    <row r="232" spans="13:30" ht="15">
      <c r="M232" s="45"/>
      <c r="Y232" s="45"/>
      <c r="AD232" s="45"/>
    </row>
    <row r="233" spans="13:30" ht="15">
      <c r="M233" s="45"/>
      <c r="Y233" s="45"/>
      <c r="AD233" s="45"/>
    </row>
    <row r="234" spans="13:30" ht="15">
      <c r="M234" s="45"/>
      <c r="Y234" s="45"/>
      <c r="AD234" s="45"/>
    </row>
    <row r="235" spans="13:30" ht="15">
      <c r="M235" s="45"/>
      <c r="Y235" s="45"/>
      <c r="AD235" s="45"/>
    </row>
    <row r="236" spans="13:30" ht="15">
      <c r="M236" s="45"/>
      <c r="Y236" s="45"/>
      <c r="AD236" s="45"/>
    </row>
    <row r="237" spans="13:30" ht="15">
      <c r="M237" s="45"/>
      <c r="Y237" s="45"/>
      <c r="AD237" s="45"/>
    </row>
    <row r="238" spans="13:30" ht="15">
      <c r="M238" s="45"/>
      <c r="Y238" s="45"/>
      <c r="AD238" s="45"/>
    </row>
    <row r="239" spans="13:30" ht="15">
      <c r="M239" s="45"/>
      <c r="Y239" s="45"/>
      <c r="AD239" s="45"/>
    </row>
    <row r="240" spans="13:30" ht="15">
      <c r="M240" s="45"/>
      <c r="Y240" s="45"/>
      <c r="AD240" s="45"/>
    </row>
    <row r="241" spans="13:30" ht="15">
      <c r="M241" s="45"/>
      <c r="Y241" s="45"/>
      <c r="AD241" s="45"/>
    </row>
    <row r="242" spans="13:30" ht="15">
      <c r="M242" s="45"/>
      <c r="Y242" s="45"/>
      <c r="AD242" s="45"/>
    </row>
    <row r="243" spans="13:30" ht="15">
      <c r="M243" s="45"/>
      <c r="Y243" s="45"/>
      <c r="AD243" s="45"/>
    </row>
    <row r="244" spans="13:30" ht="15">
      <c r="M244" s="45"/>
      <c r="Y244" s="45"/>
      <c r="AD244" s="45"/>
    </row>
    <row r="245" spans="13:30" ht="15">
      <c r="M245" s="45"/>
      <c r="Y245" s="45"/>
      <c r="AD245" s="45"/>
    </row>
    <row r="246" spans="13:30" ht="15">
      <c r="M246" s="45"/>
      <c r="Y246" s="45"/>
      <c r="AD246" s="45"/>
    </row>
    <row r="247" spans="13:30" ht="15">
      <c r="M247" s="45"/>
      <c r="Y247" s="45"/>
      <c r="AD247" s="45"/>
    </row>
    <row r="248" spans="13:30" ht="15">
      <c r="M248" s="45"/>
      <c r="Y248" s="45"/>
      <c r="AD248" s="45"/>
    </row>
    <row r="249" spans="13:30" ht="15">
      <c r="M249" s="45"/>
      <c r="Y249" s="45"/>
      <c r="AD249" s="45"/>
    </row>
    <row r="250" spans="13:30" ht="15">
      <c r="M250" s="45"/>
      <c r="Y250" s="45"/>
      <c r="AD250" s="45"/>
    </row>
    <row r="251" spans="13:30" ht="15">
      <c r="M251" s="45"/>
      <c r="Y251" s="45"/>
      <c r="AD251" s="45"/>
    </row>
    <row r="252" spans="13:30" ht="15">
      <c r="M252" s="45"/>
      <c r="Y252" s="45"/>
      <c r="AD252" s="45"/>
    </row>
    <row r="253" spans="13:30" ht="15">
      <c r="M253" s="45"/>
      <c r="Y253" s="45"/>
      <c r="AD253" s="45"/>
    </row>
    <row r="254" spans="13:30" ht="15">
      <c r="M254" s="45"/>
      <c r="Y254" s="45"/>
      <c r="AD254" s="45"/>
    </row>
    <row r="255" spans="13:30" ht="15">
      <c r="M255" s="45"/>
      <c r="Y255" s="45"/>
      <c r="AD255" s="45"/>
    </row>
    <row r="256" spans="13:30" ht="15">
      <c r="M256" s="45"/>
      <c r="Y256" s="45"/>
      <c r="AD256" s="45"/>
    </row>
    <row r="257" spans="13:30" ht="15">
      <c r="M257" s="45"/>
      <c r="Y257" s="45"/>
      <c r="AD257" s="45"/>
    </row>
    <row r="258" spans="13:30" ht="15">
      <c r="M258" s="45"/>
      <c r="Y258" s="45"/>
      <c r="AD258" s="45"/>
    </row>
    <row r="259" spans="13:30" ht="15">
      <c r="M259" s="45"/>
      <c r="Y259" s="45"/>
      <c r="AD259" s="45"/>
    </row>
    <row r="260" spans="13:30" ht="15">
      <c r="M260" s="45"/>
      <c r="Y260" s="45"/>
      <c r="AD260" s="45"/>
    </row>
    <row r="261" spans="13:30" ht="15">
      <c r="M261" s="45"/>
      <c r="Y261" s="45"/>
      <c r="AD261" s="45"/>
    </row>
    <row r="262" spans="13:30" ht="15">
      <c r="M262" s="45"/>
      <c r="Y262" s="45"/>
      <c r="AD262" s="45"/>
    </row>
    <row r="263" spans="13:30" ht="15">
      <c r="M263" s="45"/>
      <c r="Y263" s="45"/>
      <c r="AD263" s="45"/>
    </row>
    <row r="264" spans="13:30" ht="15">
      <c r="M264" s="45"/>
      <c r="Y264" s="45"/>
      <c r="AD264" s="45"/>
    </row>
    <row r="265" spans="13:30" ht="15">
      <c r="M265" s="45"/>
      <c r="Y265" s="45"/>
      <c r="AD265" s="45"/>
    </row>
    <row r="266" spans="13:30" ht="15">
      <c r="M266" s="45"/>
      <c r="Y266" s="45"/>
      <c r="AD266" s="45"/>
    </row>
    <row r="267" spans="13:30" ht="15">
      <c r="M267" s="45"/>
      <c r="Y267" s="45"/>
      <c r="AD267" s="45"/>
    </row>
    <row r="268" spans="13:30" ht="15">
      <c r="M268" s="45"/>
      <c r="Y268" s="45"/>
      <c r="AD268" s="45"/>
    </row>
    <row r="269" spans="13:30" ht="15">
      <c r="M269" s="45"/>
      <c r="Y269" s="45"/>
      <c r="AD269" s="45"/>
    </row>
    <row r="270" spans="13:30" ht="15">
      <c r="M270" s="45"/>
      <c r="Y270" s="45"/>
      <c r="AD270" s="45"/>
    </row>
    <row r="271" spans="13:30" ht="15">
      <c r="M271" s="45"/>
      <c r="Y271" s="45"/>
      <c r="AD271" s="45"/>
    </row>
    <row r="272" spans="13:30" ht="15">
      <c r="M272" s="45"/>
      <c r="Y272" s="45"/>
      <c r="AD272" s="45"/>
    </row>
    <row r="273" spans="13:30" ht="15">
      <c r="M273" s="45"/>
      <c r="Y273" s="45"/>
      <c r="AD273" s="45"/>
    </row>
    <row r="274" spans="13:30" ht="15">
      <c r="M274" s="45"/>
      <c r="Y274" s="45"/>
      <c r="AD274" s="45"/>
    </row>
    <row r="275" spans="13:30" ht="15">
      <c r="M275" s="45"/>
      <c r="Y275" s="45"/>
      <c r="AD275" s="45"/>
    </row>
    <row r="276" spans="13:30" ht="15">
      <c r="M276" s="45"/>
      <c r="Y276" s="45"/>
      <c r="AD276" s="45"/>
    </row>
    <row r="277" spans="13:30" ht="15">
      <c r="M277" s="45"/>
      <c r="Y277" s="45"/>
      <c r="AD277" s="45"/>
    </row>
    <row r="278" spans="13:30" ht="15">
      <c r="M278" s="45"/>
      <c r="Y278" s="45"/>
      <c r="AD278" s="45"/>
    </row>
    <row r="279" spans="13:30" ht="15">
      <c r="M279" s="45"/>
      <c r="Y279" s="45"/>
      <c r="AD279" s="45"/>
    </row>
    <row r="280" spans="13:30" ht="15">
      <c r="M280" s="45"/>
      <c r="Y280" s="45"/>
      <c r="AD280" s="45"/>
    </row>
    <row r="281" spans="13:30" ht="15">
      <c r="M281" s="45"/>
      <c r="Y281" s="45"/>
      <c r="AD281" s="45"/>
    </row>
    <row r="282" spans="13:30" ht="15">
      <c r="M282" s="45"/>
      <c r="Y282" s="45"/>
      <c r="AD282" s="45"/>
    </row>
    <row r="283" spans="13:30" ht="15">
      <c r="M283" s="45"/>
      <c r="Y283" s="45"/>
      <c r="AD283" s="45"/>
    </row>
    <row r="284" spans="13:30" ht="15">
      <c r="M284" s="45"/>
      <c r="Y284" s="45"/>
      <c r="AD284" s="45"/>
    </row>
    <row r="285" spans="13:30" ht="15">
      <c r="M285" s="45"/>
      <c r="Y285" s="45"/>
      <c r="AD285" s="45"/>
    </row>
    <row r="286" spans="13:30" ht="15">
      <c r="M286" s="45"/>
      <c r="Y286" s="45"/>
      <c r="AD286" s="45"/>
    </row>
    <row r="287" spans="13:30" ht="15">
      <c r="M287" s="45"/>
      <c r="Y287" s="45"/>
      <c r="AD287" s="45"/>
    </row>
    <row r="288" spans="13:30" ht="15">
      <c r="M288" s="45"/>
      <c r="Y288" s="45"/>
      <c r="AD288" s="45"/>
    </row>
    <row r="289" spans="13:30" ht="15">
      <c r="M289" s="45"/>
      <c r="Y289" s="45"/>
      <c r="AD289" s="45"/>
    </row>
    <row r="290" spans="13:30" ht="15">
      <c r="M290" s="45"/>
      <c r="Y290" s="45"/>
      <c r="AD290" s="45"/>
    </row>
    <row r="291" spans="13:30" ht="15">
      <c r="M291" s="45"/>
      <c r="Y291" s="45"/>
      <c r="AD291" s="45"/>
    </row>
    <row r="292" spans="13:30" ht="15">
      <c r="M292" s="45"/>
      <c r="Y292" s="45"/>
      <c r="AD292" s="45"/>
    </row>
    <row r="293" spans="13:30" ht="15">
      <c r="M293" s="45"/>
      <c r="Y293" s="45"/>
      <c r="AD293" s="45"/>
    </row>
    <row r="294" spans="13:30" ht="15">
      <c r="M294" s="45"/>
      <c r="Y294" s="45"/>
      <c r="AD294" s="45"/>
    </row>
    <row r="295" spans="13:30" ht="15">
      <c r="M295" s="45"/>
      <c r="Y295" s="45"/>
      <c r="AD295" s="45"/>
    </row>
    <row r="296" spans="13:30" ht="15">
      <c r="M296" s="45"/>
      <c r="Y296" s="45"/>
      <c r="AD296" s="45"/>
    </row>
    <row r="297" spans="13:30" ht="15">
      <c r="M297" s="45"/>
      <c r="Y297" s="45"/>
      <c r="AD297" s="45"/>
    </row>
    <row r="298" spans="13:30" ht="15">
      <c r="M298" s="45"/>
      <c r="Y298" s="45"/>
      <c r="AD298" s="45"/>
    </row>
    <row r="299" spans="13:30" ht="15">
      <c r="M299" s="45"/>
      <c r="Y299" s="45"/>
      <c r="AD299" s="45"/>
    </row>
    <row r="300" spans="13:30" ht="15">
      <c r="M300" s="45"/>
      <c r="Y300" s="45"/>
      <c r="AD300" s="45"/>
    </row>
    <row r="301" spans="13:30" ht="15">
      <c r="M301" s="45"/>
      <c r="Y301" s="45"/>
      <c r="AD301" s="45"/>
    </row>
    <row r="302" spans="13:30" ht="15">
      <c r="M302" s="45"/>
      <c r="Y302" s="45"/>
      <c r="AD302" s="45"/>
    </row>
    <row r="303" spans="13:30" ht="15">
      <c r="M303" s="45"/>
      <c r="Y303" s="45"/>
      <c r="AD303" s="45"/>
    </row>
    <row r="304" spans="13:30" ht="15">
      <c r="M304" s="45"/>
      <c r="Y304" s="45"/>
      <c r="AD304" s="45"/>
    </row>
    <row r="305" spans="13:30" ht="15">
      <c r="M305" s="45"/>
      <c r="Y305" s="45"/>
      <c r="AD305" s="45"/>
    </row>
    <row r="306" spans="13:30" ht="15">
      <c r="M306" s="45"/>
      <c r="Y306" s="45"/>
      <c r="AD306" s="45"/>
    </row>
    <row r="307" spans="13:30" ht="15">
      <c r="M307" s="45"/>
      <c r="Y307" s="45"/>
      <c r="AD307" s="45"/>
    </row>
    <row r="308" spans="13:30" ht="15">
      <c r="M308" s="45"/>
      <c r="Y308" s="45"/>
      <c r="AD308" s="45"/>
    </row>
    <row r="309" spans="13:30" ht="15">
      <c r="M309" s="45"/>
      <c r="Y309" s="45"/>
      <c r="AD309" s="45"/>
    </row>
    <row r="310" spans="13:30" ht="15">
      <c r="M310" s="45"/>
      <c r="Y310" s="45"/>
      <c r="AD310" s="45"/>
    </row>
    <row r="311" spans="13:30" ht="15">
      <c r="M311" s="45"/>
      <c r="Y311" s="45"/>
      <c r="AD311" s="45"/>
    </row>
    <row r="312" spans="13:30" ht="15">
      <c r="M312" s="45"/>
      <c r="Y312" s="45"/>
      <c r="AD312" s="45"/>
    </row>
    <row r="313" spans="13:30" ht="15">
      <c r="M313" s="45"/>
      <c r="Y313" s="45"/>
      <c r="AD313" s="45"/>
    </row>
    <row r="314" spans="13:30" ht="15">
      <c r="M314" s="45"/>
      <c r="Y314" s="45"/>
      <c r="AD314" s="45"/>
    </row>
    <row r="315" spans="13:30" ht="15">
      <c r="M315" s="45"/>
      <c r="Y315" s="45"/>
      <c r="AD315" s="45"/>
    </row>
    <row r="316" spans="13:30" ht="15">
      <c r="M316" s="45"/>
      <c r="Y316" s="45"/>
      <c r="AD316" s="45"/>
    </row>
    <row r="317" spans="13:30" ht="15">
      <c r="M317" s="45"/>
      <c r="Y317" s="45"/>
      <c r="AD317" s="45"/>
    </row>
    <row r="318" spans="13:30" ht="15">
      <c r="M318" s="45"/>
      <c r="Y318" s="45"/>
      <c r="AD318" s="45"/>
    </row>
    <row r="319" spans="13:30" ht="15">
      <c r="M319" s="45"/>
      <c r="Y319" s="45"/>
      <c r="AD319" s="45"/>
    </row>
    <row r="320" spans="13:30" ht="15">
      <c r="M320" s="45"/>
      <c r="Y320" s="45"/>
      <c r="AD320" s="45"/>
    </row>
    <row r="321" spans="13:30" ht="15">
      <c r="M321" s="45"/>
      <c r="Y321" s="45"/>
      <c r="AD321" s="45"/>
    </row>
    <row r="322" spans="13:30" ht="15">
      <c r="M322" s="45"/>
      <c r="Y322" s="45"/>
      <c r="AD322" s="45"/>
    </row>
    <row r="323" spans="13:30" ht="15">
      <c r="M323" s="45"/>
      <c r="Y323" s="45"/>
      <c r="AD323" s="45"/>
    </row>
    <row r="324" spans="13:30" ht="15">
      <c r="M324" s="45"/>
      <c r="Y324" s="45"/>
      <c r="AD324" s="45"/>
    </row>
    <row r="325" spans="13:30" ht="15">
      <c r="M325" s="45"/>
      <c r="Y325" s="45"/>
      <c r="AD325" s="45"/>
    </row>
    <row r="326" spans="13:30" ht="15">
      <c r="M326" s="45"/>
      <c r="Y326" s="45"/>
      <c r="AD326" s="45"/>
    </row>
    <row r="327" spans="13:30" ht="15">
      <c r="M327" s="45"/>
      <c r="Y327" s="45"/>
      <c r="AD327" s="45"/>
    </row>
    <row r="328" spans="13:30" ht="15">
      <c r="M328" s="45"/>
      <c r="Y328" s="45"/>
      <c r="AD328" s="45"/>
    </row>
    <row r="329" spans="13:30" ht="15">
      <c r="M329" s="45"/>
      <c r="Y329" s="45"/>
      <c r="AD329" s="45"/>
    </row>
    <row r="330" spans="13:30" ht="15">
      <c r="M330" s="45"/>
      <c r="Y330" s="45"/>
      <c r="AD330" s="45"/>
    </row>
    <row r="331" spans="13:30" ht="15">
      <c r="M331" s="45"/>
      <c r="Y331" s="45"/>
      <c r="AD331" s="45"/>
    </row>
    <row r="332" spans="13:30" ht="15">
      <c r="M332" s="45"/>
      <c r="Y332" s="45"/>
      <c r="AD332" s="45"/>
    </row>
    <row r="333" spans="13:30" ht="15">
      <c r="M333" s="45"/>
      <c r="Y333" s="45"/>
      <c r="AD333" s="45"/>
    </row>
    <row r="334" spans="13:30" ht="15">
      <c r="M334" s="45"/>
      <c r="Y334" s="45"/>
      <c r="AD334" s="45"/>
    </row>
    <row r="335" spans="13:30" ht="15">
      <c r="M335" s="45"/>
      <c r="Y335" s="45"/>
      <c r="AD335" s="45"/>
    </row>
    <row r="336" spans="13:30" ht="15">
      <c r="M336" s="45"/>
      <c r="Y336" s="45"/>
      <c r="AD336" s="45"/>
    </row>
    <row r="337" spans="13:30" ht="15">
      <c r="M337" s="45"/>
      <c r="Y337" s="45"/>
      <c r="AD337" s="45"/>
    </row>
    <row r="338" spans="13:30" ht="15">
      <c r="M338" s="45"/>
      <c r="Y338" s="45"/>
      <c r="AD338" s="45"/>
    </row>
    <row r="339" spans="13:30" ht="15">
      <c r="M339" s="45"/>
      <c r="Y339" s="45"/>
      <c r="AD339" s="45"/>
    </row>
    <row r="340" spans="13:30" ht="15">
      <c r="M340" s="45"/>
      <c r="Y340" s="45"/>
      <c r="AD340" s="45"/>
    </row>
    <row r="341" spans="13:30" ht="15">
      <c r="M341" s="45"/>
      <c r="Y341" s="45"/>
      <c r="AD341" s="45"/>
    </row>
    <row r="342" spans="13:30" ht="15">
      <c r="M342" s="45"/>
      <c r="Y342" s="45"/>
      <c r="AD342" s="45"/>
    </row>
    <row r="343" spans="13:30" ht="15">
      <c r="M343" s="45"/>
      <c r="Y343" s="45"/>
      <c r="AD343" s="45"/>
    </row>
    <row r="344" spans="13:30" ht="15">
      <c r="M344" s="45"/>
      <c r="Y344" s="45"/>
      <c r="AD344" s="45"/>
    </row>
    <row r="345" spans="13:30" ht="15">
      <c r="M345" s="45"/>
      <c r="Y345" s="45"/>
      <c r="AD345" s="45"/>
    </row>
    <row r="346" spans="13:30" ht="15">
      <c r="M346" s="45"/>
      <c r="Y346" s="45"/>
      <c r="AD346" s="45"/>
    </row>
    <row r="347" spans="13:30" ht="15">
      <c r="M347" s="45"/>
      <c r="Y347" s="45"/>
      <c r="AD347" s="45"/>
    </row>
    <row r="348" spans="13:30" ht="15">
      <c r="M348" s="45"/>
      <c r="Y348" s="45"/>
      <c r="AD348" s="45"/>
    </row>
    <row r="349" spans="13:30" ht="15">
      <c r="M349" s="45"/>
      <c r="Y349" s="45"/>
      <c r="AD349" s="45"/>
    </row>
    <row r="350" spans="13:30" ht="15">
      <c r="M350" s="45"/>
      <c r="Y350" s="45"/>
      <c r="AD350" s="45"/>
    </row>
    <row r="351" spans="13:30" ht="15">
      <c r="M351" s="45"/>
      <c r="Y351" s="45"/>
      <c r="AD351" s="45"/>
    </row>
    <row r="352" spans="13:30" ht="15">
      <c r="M352" s="45"/>
      <c r="Y352" s="45"/>
      <c r="AD352" s="45"/>
    </row>
    <row r="353" spans="13:30" ht="15">
      <c r="M353" s="45"/>
      <c r="Y353" s="45"/>
      <c r="AD353" s="45"/>
    </row>
    <row r="354" spans="13:30" ht="15">
      <c r="M354" s="45"/>
      <c r="Y354" s="45"/>
      <c r="AD354" s="45"/>
    </row>
    <row r="355" spans="13:30" ht="15">
      <c r="M355" s="45"/>
      <c r="Y355" s="45"/>
      <c r="AD355" s="45"/>
    </row>
    <row r="356" spans="13:30" ht="15">
      <c r="M356" s="45"/>
      <c r="Y356" s="45"/>
      <c r="AD356" s="45"/>
    </row>
    <row r="357" spans="13:30" ht="15">
      <c r="M357" s="45"/>
      <c r="Y357" s="45"/>
      <c r="AD357" s="45"/>
    </row>
    <row r="358" spans="13:30" ht="15">
      <c r="M358" s="45"/>
      <c r="Y358" s="45"/>
      <c r="AD358" s="45"/>
    </row>
    <row r="359" spans="13:30" ht="15">
      <c r="M359" s="45"/>
      <c r="Y359" s="45"/>
      <c r="AD359" s="45"/>
    </row>
    <row r="360" spans="13:30" ht="15">
      <c r="M360" s="45"/>
      <c r="Y360" s="45"/>
      <c r="AD360" s="45"/>
    </row>
    <row r="361" spans="25:30" ht="15">
      <c r="Y361" s="45"/>
      <c r="AD361" s="45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Landesbank Baden-Württemberg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Sichler, Ernst</dc:creator>
  <cp:keywords/>
  <dc:description/>
  <cp:lastModifiedBy>Seitz, Benedikt</cp:lastModifiedBy>
  <dcterms:created xsi:type="dcterms:W3CDTF">2018-01-24T12:41:00Z</dcterms:created>
  <dcterms:modified xsi:type="dcterms:W3CDTF">2019-01-14T12:47:08Z</dcterms:modified>
  <cp:category/>
  <cp:version/>
  <cp:contentType/>
  <cp:contentStatus/>
</cp:coreProperties>
</file>