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26" yWindow="65426" windowWidth="19420" windowHeight="10420" tabRatio="950" activeTab="0"/>
  </bookViews>
  <sheets>
    <sheet name="Wochensummen" sheetId="4" r:id="rId1"/>
    <sheet name="Täglich pro Woche" sheetId="5" r:id="rId2"/>
    <sheet name="13.02.2023" sheetId="25" r:id="rId3"/>
    <sheet name="14.02.2023" sheetId="23" r:id="rId4"/>
    <sheet name="15.02.2023" sheetId="26" r:id="rId5"/>
    <sheet name="16.02.2023" sheetId="27" r:id="rId6"/>
    <sheet name="17.02.2023" sheetId="28" r:id="rId7"/>
  </sheets>
  <definedNames/>
  <calcPr calcId="191029"/>
  <extLst/>
</workbook>
</file>

<file path=xl/sharedStrings.xml><?xml version="1.0" encoding="utf-8"?>
<sst xmlns="http://schemas.openxmlformats.org/spreadsheetml/2006/main" count="741" uniqueCount="38">
  <si>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</si>
  <si>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</si>
  <si>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</si>
  <si>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</si>
  <si>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</si>
  <si>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</si>
  <si>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</si>
  <si>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</si>
  <si>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</si>
  <si>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</si>
  <si>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</si>
  <si>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</si>
  <si>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</si>
  <si>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</si>
  <si>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</si>
  <si>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</si>
  <si>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</si>
  <si>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</si>
  <si>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</si>
  <si>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</si>
  <si>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</si>
  <si>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</si>
  <si>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</si>
  <si>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</si>
  <si>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</si>
  <si>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</si>
  <si>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</si>
  <si>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</si>
  <si>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</si>
  <si>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</si>
  <si>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02.01.2023 - 06.01.2023</t>
  </si>
  <si>
    <t>09.01.2023 - 13.01.2023</t>
  </si>
  <si>
    <t>16.01.2023 - 20.01.2023</t>
  </si>
  <si>
    <t>23.01.2023 - 27.01.2023</t>
  </si>
  <si>
    <t>30.01.2023 - 03.02.2023</t>
  </si>
  <si>
    <t>06.02.2023 - 10.02.2023</t>
  </si>
  <si>
    <t>13.02.2023 - 17.02.2023</t>
  </si>
  <si>
    <t>Zeitraum 02.01.2023 bis 17.02.2023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</si>
</sst>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3" fontId="26" fillId="38" borderId="14" xfId="0" applyNumberFormat="1" applyFont="1" applyFill="1" applyBorder="1" applyAlignment="1">
      <alignment horizontal="center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168" fontId="0" fillId="38" borderId="14" xfId="0" applyNumberFormat="1" applyFill="1" applyBorder="1" applyAlignment="1">
      <alignment horizontal="right"/>
    </xf>
    <xf numFmtId="2" fontId="26" fillId="38" borderId="14" xfId="0" applyNumberFormat="1" applyFont="1" applyFill="1" applyBorder="1" applyAlignment="1">
      <alignment horizontal="right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4">
      <selection activeCell="B16" sqref="B16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3150000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2321767.0635470003</v>
      </c>
      <c r="E2" s="7">
        <f>D2/D1</f>
        <v>0.7370689090625397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828232.9364529997</v>
      </c>
      <c r="E3" s="7">
        <f>D3/D1</f>
        <v>0.2629310909374602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37</v>
      </c>
      <c r="B5" s="9"/>
    </row>
    <row r="6" ht="15" thickBot="1"/>
    <row r="7" spans="1:5" ht="1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3" t="s">
        <v>30</v>
      </c>
      <c r="B8" s="36">
        <v>43516</v>
      </c>
      <c r="C8" s="44">
        <v>5.164777</v>
      </c>
      <c r="D8" s="38">
        <f>B8*C8</f>
        <v>224750.435932</v>
      </c>
      <c r="E8" s="45">
        <f aca="true" t="shared" si="0" ref="E8:E17">B8/$B$4</f>
        <v>0.00039800727099540946</v>
      </c>
    </row>
    <row r="9" spans="1:5" s="1" customFormat="1" ht="15">
      <c r="A9" s="43" t="s">
        <v>31</v>
      </c>
      <c r="B9" s="32">
        <v>49046</v>
      </c>
      <c r="C9" s="52">
        <v>5.372874</v>
      </c>
      <c r="D9" s="38">
        <f>B9*C9</f>
        <v>263517.97820400004</v>
      </c>
      <c r="E9" s="45">
        <f t="shared" si="0"/>
        <v>0.00044858591353159416</v>
      </c>
    </row>
    <row r="10" spans="1:5" s="1" customFormat="1" ht="15">
      <c r="A10" s="43" t="s">
        <v>32</v>
      </c>
      <c r="B10" s="36">
        <v>56533</v>
      </c>
      <c r="C10" s="44">
        <v>5.513007</v>
      </c>
      <c r="D10" s="38">
        <f aca="true" t="shared" si="1" ref="D10:D17">B10*C10</f>
        <v>311666.824731</v>
      </c>
      <c r="E10" s="45">
        <f t="shared" si="0"/>
        <v>0.0005170637248640382</v>
      </c>
    </row>
    <row r="11" spans="1:5" s="1" customFormat="1" ht="15">
      <c r="A11" s="43" t="s">
        <v>33</v>
      </c>
      <c r="B11" s="36">
        <v>61475</v>
      </c>
      <c r="C11" s="44">
        <v>5.418922</v>
      </c>
      <c r="D11" s="38">
        <f t="shared" si="1"/>
        <v>333128.22995</v>
      </c>
      <c r="E11" s="45">
        <f t="shared" si="0"/>
        <v>0.000562264385155869</v>
      </c>
    </row>
    <row r="12" spans="1:5" s="1" customFormat="1" ht="15">
      <c r="A12" s="43" t="s">
        <v>34</v>
      </c>
      <c r="B12" s="32">
        <v>61118</v>
      </c>
      <c r="C12" s="52">
        <v>5.202007</v>
      </c>
      <c r="D12" s="38">
        <f t="shared" si="1"/>
        <v>317936.263826</v>
      </c>
      <c r="E12" s="45">
        <f t="shared" si="0"/>
        <v>0.0005589991816503685</v>
      </c>
    </row>
    <row r="13" spans="1:5" s="1" customFormat="1" ht="15">
      <c r="A13" s="43" t="s">
        <v>35</v>
      </c>
      <c r="B13" s="32">
        <v>76228</v>
      </c>
      <c r="C13" s="52">
        <v>5.277126</v>
      </c>
      <c r="D13" s="38">
        <f t="shared" si="1"/>
        <v>402264.760728</v>
      </c>
      <c r="E13" s="45">
        <f t="shared" si="0"/>
        <v>0.0006971986913649708</v>
      </c>
    </row>
    <row r="14" spans="1:5" s="1" customFormat="1" ht="15">
      <c r="A14" s="43" t="s">
        <v>36</v>
      </c>
      <c r="B14" s="36">
        <v>91914</v>
      </c>
      <c r="C14" s="44">
        <v>5.097184</v>
      </c>
      <c r="D14" s="38">
        <f t="shared" si="1"/>
        <v>468502.570176</v>
      </c>
      <c r="E14" s="45">
        <f t="shared" si="0"/>
        <v>0.0008406664285842463</v>
      </c>
    </row>
    <row r="15" spans="1:5" s="1" customFormat="1" ht="15">
      <c r="A15" s="43"/>
      <c r="B15" s="36"/>
      <c r="C15" s="44"/>
      <c r="D15" s="38">
        <f t="shared" si="1"/>
        <v>0</v>
      </c>
      <c r="E15" s="45">
        <f t="shared" si="0"/>
        <v>0</v>
      </c>
    </row>
    <row r="16" spans="1:5" s="1" customFormat="1" ht="15">
      <c r="A16" s="43"/>
      <c r="B16" s="32"/>
      <c r="C16" s="52"/>
      <c r="D16" s="38">
        <f t="shared" si="1"/>
        <v>0</v>
      </c>
      <c r="E16" s="45">
        <f t="shared" si="0"/>
        <v>0</v>
      </c>
    </row>
    <row r="17" spans="1:5" s="1" customFormat="1" ht="15">
      <c r="A17" s="43"/>
      <c r="B17" s="36"/>
      <c r="C17" s="44"/>
      <c r="D17" s="38">
        <f t="shared" si="1"/>
        <v>0</v>
      </c>
      <c r="E17" s="45">
        <f t="shared" si="0"/>
        <v>0</v>
      </c>
    </row>
    <row r="18" spans="1:5" ht="15">
      <c r="A18" s="43"/>
      <c r="B18" s="36"/>
      <c r="C18" s="44"/>
      <c r="D18" s="38"/>
      <c r="E18" s="45"/>
    </row>
    <row r="19" ht="15" thickBot="1"/>
    <row r="20" spans="1:5" ht="15" thickBot="1">
      <c r="A20" s="24" t="s">
        <v>28</v>
      </c>
      <c r="B20" s="28">
        <f>SUM(B8:B18)</f>
        <v>439830</v>
      </c>
      <c r="C20" s="46">
        <f>D20/B20</f>
        <v>5.278782855982994</v>
      </c>
      <c r="D20" s="47">
        <f>SUM(D8:D18)</f>
        <v>2321767.0635470003</v>
      </c>
      <c r="E20" s="48">
        <f>SUM(E8:E18)</f>
        <v>0.004022785596146497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B17" sqref="B17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36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44970</v>
      </c>
      <c r="B8" s="36">
        <v>16921</v>
      </c>
      <c r="C8" s="37">
        <v>5.1944</v>
      </c>
      <c r="D8" s="38">
        <f>B8*C8</f>
        <v>87894.4424</v>
      </c>
    </row>
    <row r="9" spans="1:4" s="1" customFormat="1" ht="15">
      <c r="A9" s="20">
        <v>44971</v>
      </c>
      <c r="B9" s="36">
        <v>17515</v>
      </c>
      <c r="C9" s="37">
        <v>5.1203</v>
      </c>
      <c r="D9" s="38">
        <f aca="true" t="shared" si="0" ref="D9:D12">B9*C9</f>
        <v>89682.0545</v>
      </c>
    </row>
    <row r="10" spans="1:4" s="1" customFormat="1" ht="15">
      <c r="A10" s="20">
        <v>44972</v>
      </c>
      <c r="B10" s="36">
        <v>18620</v>
      </c>
      <c r="C10" s="37">
        <v>5.079</v>
      </c>
      <c r="D10" s="38">
        <f t="shared" si="0"/>
        <v>94570.98</v>
      </c>
    </row>
    <row r="11" spans="1:4" s="1" customFormat="1" ht="15">
      <c r="A11" s="20">
        <v>44973</v>
      </c>
      <c r="B11" s="36">
        <v>19322</v>
      </c>
      <c r="C11" s="37">
        <v>5.0817</v>
      </c>
      <c r="D11" s="38">
        <f t="shared" si="0"/>
        <v>98188.6074</v>
      </c>
    </row>
    <row r="12" spans="1:4" s="1" customFormat="1" ht="15">
      <c r="A12" s="20">
        <v>44974</v>
      </c>
      <c r="B12" s="36">
        <v>19536</v>
      </c>
      <c r="C12" s="37">
        <v>5.0249</v>
      </c>
      <c r="D12" s="38">
        <f t="shared" si="0"/>
        <v>98166.4464</v>
      </c>
    </row>
    <row r="13" s="1" customFormat="1" ht="15"/>
    <row r="14" spans="1:4" ht="15">
      <c r="A14" s="39" t="s">
        <v>27</v>
      </c>
      <c r="B14" s="40">
        <f>SUM(B8:B12)</f>
        <v>91914</v>
      </c>
      <c r="C14" s="41">
        <f>ROUND(D14/B14,8)</f>
        <v>5.09718357</v>
      </c>
      <c r="D14" s="42">
        <f>SUM(D8:D12)</f>
        <v>468502.5307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">
      <selection activeCell="F48" sqref="F48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44970</v>
      </c>
      <c r="C2" s="21">
        <v>0.3807175925925926</v>
      </c>
      <c r="D2" s="20" t="s">
        <v>20</v>
      </c>
      <c r="E2" s="22">
        <v>609</v>
      </c>
      <c r="F2" s="22">
        <v>5.26</v>
      </c>
      <c r="G2" s="20" t="s">
        <v>22</v>
      </c>
      <c r="H2" s="20" t="s">
        <v>23</v>
      </c>
    </row>
    <row r="3" spans="2:9" ht="15">
      <c r="B3" s="20">
        <v>44970</v>
      </c>
      <c r="C3" s="21">
        <v>0.3807175925925926</v>
      </c>
      <c r="D3" s="20" t="s">
        <v>20</v>
      </c>
      <c r="E3" s="22">
        <v>2891</v>
      </c>
      <c r="F3" s="22">
        <v>5.26</v>
      </c>
      <c r="G3" s="20" t="s">
        <v>22</v>
      </c>
      <c r="H3" s="20" t="s">
        <v>23</v>
      </c>
      <c r="I3" s="1"/>
    </row>
    <row r="4" spans="2:9" ht="15">
      <c r="B4" s="20">
        <v>44970</v>
      </c>
      <c r="C4" s="21">
        <v>0.3853587962962963</v>
      </c>
      <c r="D4" s="20" t="s">
        <v>20</v>
      </c>
      <c r="E4" s="22">
        <v>513</v>
      </c>
      <c r="F4" s="22">
        <v>5.22</v>
      </c>
      <c r="G4" s="20" t="s">
        <v>22</v>
      </c>
      <c r="H4" s="20" t="s">
        <v>23</v>
      </c>
      <c r="I4" s="1"/>
    </row>
    <row r="5" spans="2:9" ht="15">
      <c r="B5" s="20">
        <v>44970</v>
      </c>
      <c r="C5" s="21">
        <v>0.3884837962962963</v>
      </c>
      <c r="D5" s="20" t="s">
        <v>20</v>
      </c>
      <c r="E5" s="22">
        <v>579</v>
      </c>
      <c r="F5" s="22">
        <v>5.21</v>
      </c>
      <c r="G5" s="20" t="s">
        <v>22</v>
      </c>
      <c r="H5" s="20" t="s">
        <v>23</v>
      </c>
      <c r="I5" s="1"/>
    </row>
    <row r="6" spans="2:9" ht="15">
      <c r="B6" s="20">
        <v>44970</v>
      </c>
      <c r="C6" s="21">
        <v>0.38895833333333335</v>
      </c>
      <c r="D6" s="20" t="s">
        <v>20</v>
      </c>
      <c r="E6" s="22">
        <v>364</v>
      </c>
      <c r="F6" s="22">
        <v>5.21</v>
      </c>
      <c r="G6" s="20" t="s">
        <v>22</v>
      </c>
      <c r="H6" s="20" t="s">
        <v>23</v>
      </c>
      <c r="I6" s="1"/>
    </row>
    <row r="7" spans="2:9" ht="15">
      <c r="B7" s="20">
        <v>44970</v>
      </c>
      <c r="C7" s="21">
        <v>0.38895833333333335</v>
      </c>
      <c r="D7" s="20" t="s">
        <v>20</v>
      </c>
      <c r="E7" s="22">
        <v>44</v>
      </c>
      <c r="F7" s="22">
        <v>5.21</v>
      </c>
      <c r="G7" s="20" t="s">
        <v>22</v>
      </c>
      <c r="H7" s="20" t="s">
        <v>23</v>
      </c>
      <c r="I7" s="1"/>
    </row>
    <row r="8" spans="2:9" ht="15">
      <c r="B8" s="20">
        <v>44970</v>
      </c>
      <c r="C8" s="21">
        <v>0.4872222222222222</v>
      </c>
      <c r="D8" s="20" t="s">
        <v>20</v>
      </c>
      <c r="E8" s="22">
        <v>1980</v>
      </c>
      <c r="F8" s="22">
        <v>5.22</v>
      </c>
      <c r="G8" s="20" t="s">
        <v>22</v>
      </c>
      <c r="H8" s="20" t="s">
        <v>23</v>
      </c>
      <c r="I8" s="1"/>
    </row>
    <row r="9" spans="2:9" ht="15">
      <c r="B9" s="20">
        <v>44970</v>
      </c>
      <c r="C9" s="21">
        <v>0.4872222222222222</v>
      </c>
      <c r="D9" s="20" t="s">
        <v>20</v>
      </c>
      <c r="E9" s="22">
        <v>20</v>
      </c>
      <c r="F9" s="22">
        <v>5.22</v>
      </c>
      <c r="G9" s="20" t="s">
        <v>22</v>
      </c>
      <c r="H9" s="20" t="s">
        <v>23</v>
      </c>
      <c r="I9" s="1"/>
    </row>
    <row r="10" spans="2:8" s="1" customFormat="1" ht="15">
      <c r="B10" s="20">
        <v>44970</v>
      </c>
      <c r="C10" s="21">
        <v>0.4924189814814815</v>
      </c>
      <c r="D10" s="20" t="s">
        <v>20</v>
      </c>
      <c r="E10" s="22">
        <v>248</v>
      </c>
      <c r="F10" s="22">
        <v>5.21</v>
      </c>
      <c r="G10" s="20" t="s">
        <v>22</v>
      </c>
      <c r="H10" s="20" t="s">
        <v>23</v>
      </c>
    </row>
    <row r="11" spans="2:8" s="1" customFormat="1" ht="15">
      <c r="B11" s="20">
        <v>44970</v>
      </c>
      <c r="C11" s="21">
        <v>0.4924189814814815</v>
      </c>
      <c r="D11" s="20" t="s">
        <v>20</v>
      </c>
      <c r="E11" s="22">
        <v>1752</v>
      </c>
      <c r="F11" s="22">
        <v>5.21</v>
      </c>
      <c r="G11" s="20" t="s">
        <v>22</v>
      </c>
      <c r="H11" s="20" t="s">
        <v>23</v>
      </c>
    </row>
    <row r="12" spans="2:8" s="1" customFormat="1" ht="15">
      <c r="B12" s="20">
        <v>44970</v>
      </c>
      <c r="C12" s="21">
        <v>0.5338194444444445</v>
      </c>
      <c r="D12" s="20" t="s">
        <v>20</v>
      </c>
      <c r="E12" s="22">
        <v>1000</v>
      </c>
      <c r="F12" s="22">
        <v>5.15</v>
      </c>
      <c r="G12" s="20" t="s">
        <v>22</v>
      </c>
      <c r="H12" s="20" t="s">
        <v>23</v>
      </c>
    </row>
    <row r="13" spans="2:8" s="1" customFormat="1" ht="15">
      <c r="B13" s="20">
        <v>44970</v>
      </c>
      <c r="C13" s="21">
        <v>0.563113425925926</v>
      </c>
      <c r="D13" s="20" t="s">
        <v>20</v>
      </c>
      <c r="E13" s="22">
        <v>756</v>
      </c>
      <c r="F13" s="22">
        <v>5.18</v>
      </c>
      <c r="G13" s="20" t="s">
        <v>22</v>
      </c>
      <c r="H13" s="20" t="s">
        <v>23</v>
      </c>
    </row>
    <row r="14" spans="2:8" s="1" customFormat="1" ht="15">
      <c r="B14" s="20">
        <v>44970</v>
      </c>
      <c r="C14" s="21">
        <v>0.563113425925926</v>
      </c>
      <c r="D14" s="20" t="s">
        <v>20</v>
      </c>
      <c r="E14" s="22">
        <v>244</v>
      </c>
      <c r="F14" s="22">
        <v>5.18</v>
      </c>
      <c r="G14" s="20" t="s">
        <v>22</v>
      </c>
      <c r="H14" s="20" t="s">
        <v>23</v>
      </c>
    </row>
    <row r="15" spans="2:8" s="1" customFormat="1" ht="15">
      <c r="B15" s="20">
        <v>44970</v>
      </c>
      <c r="C15" s="21">
        <v>0.5904861111111112</v>
      </c>
      <c r="D15" s="20" t="s">
        <v>20</v>
      </c>
      <c r="E15" s="22">
        <v>501</v>
      </c>
      <c r="F15" s="22">
        <v>5.15</v>
      </c>
      <c r="G15" s="20" t="s">
        <v>22</v>
      </c>
      <c r="H15" s="20" t="s">
        <v>23</v>
      </c>
    </row>
    <row r="16" spans="2:8" s="1" customFormat="1" ht="15">
      <c r="B16" s="20">
        <v>44970</v>
      </c>
      <c r="C16" s="21">
        <v>0.5904861111111112</v>
      </c>
      <c r="D16" s="20" t="s">
        <v>20</v>
      </c>
      <c r="E16" s="22">
        <v>125</v>
      </c>
      <c r="F16" s="22">
        <v>5.15</v>
      </c>
      <c r="G16" s="20" t="s">
        <v>22</v>
      </c>
      <c r="H16" s="20" t="s">
        <v>23</v>
      </c>
    </row>
    <row r="17" spans="2:8" s="1" customFormat="1" ht="15">
      <c r="B17" s="20">
        <v>44970</v>
      </c>
      <c r="C17" s="21">
        <v>0.5906712962962963</v>
      </c>
      <c r="D17" s="20" t="s">
        <v>20</v>
      </c>
      <c r="E17" s="22">
        <v>874</v>
      </c>
      <c r="F17" s="22">
        <v>5.15</v>
      </c>
      <c r="G17" s="20" t="s">
        <v>22</v>
      </c>
      <c r="H17" s="20" t="s">
        <v>23</v>
      </c>
    </row>
    <row r="18" spans="2:8" s="1" customFormat="1" ht="15">
      <c r="B18" s="20">
        <v>44970</v>
      </c>
      <c r="C18" s="21">
        <v>0.6356481481481482</v>
      </c>
      <c r="D18" s="20" t="s">
        <v>20</v>
      </c>
      <c r="E18" s="22">
        <v>48</v>
      </c>
      <c r="F18" s="22">
        <v>5.15</v>
      </c>
      <c r="G18" s="20" t="s">
        <v>22</v>
      </c>
      <c r="H18" s="20" t="s">
        <v>23</v>
      </c>
    </row>
    <row r="19" spans="2:8" s="1" customFormat="1" ht="15">
      <c r="B19" s="20">
        <v>44970</v>
      </c>
      <c r="C19" s="21">
        <v>0.6381018518518519</v>
      </c>
      <c r="D19" s="20" t="s">
        <v>20</v>
      </c>
      <c r="E19" s="22">
        <v>251</v>
      </c>
      <c r="F19" s="22">
        <v>5.15</v>
      </c>
      <c r="G19" s="20" t="s">
        <v>22</v>
      </c>
      <c r="H19" s="20" t="s">
        <v>23</v>
      </c>
    </row>
    <row r="20" spans="2:8" s="1" customFormat="1" ht="15">
      <c r="B20" s="20">
        <v>44970</v>
      </c>
      <c r="C20" s="21">
        <v>0.6381018518518519</v>
      </c>
      <c r="D20" s="20" t="s">
        <v>20</v>
      </c>
      <c r="E20" s="22">
        <v>676</v>
      </c>
      <c r="F20" s="22">
        <v>5.15</v>
      </c>
      <c r="G20" s="20" t="s">
        <v>22</v>
      </c>
      <c r="H20" s="20" t="s">
        <v>23</v>
      </c>
    </row>
    <row r="21" spans="2:8" s="1" customFormat="1" ht="15">
      <c r="B21" s="20">
        <v>44970</v>
      </c>
      <c r="C21" s="21">
        <v>0.6381018518518519</v>
      </c>
      <c r="D21" s="20" t="s">
        <v>20</v>
      </c>
      <c r="E21" s="22">
        <v>22</v>
      </c>
      <c r="F21" s="22">
        <v>5.15</v>
      </c>
      <c r="G21" s="20" t="s">
        <v>22</v>
      </c>
      <c r="H21" s="20" t="s">
        <v>23</v>
      </c>
    </row>
    <row r="22" spans="2:8" s="1" customFormat="1" ht="15">
      <c r="B22" s="20">
        <v>44970</v>
      </c>
      <c r="C22" s="21">
        <v>0.6381597222222223</v>
      </c>
      <c r="D22" s="20" t="s">
        <v>20</v>
      </c>
      <c r="E22" s="22">
        <v>146</v>
      </c>
      <c r="F22" s="22">
        <v>5.15</v>
      </c>
      <c r="G22" s="20" t="s">
        <v>22</v>
      </c>
      <c r="H22" s="20" t="s">
        <v>23</v>
      </c>
    </row>
    <row r="23" spans="2:8" s="1" customFormat="1" ht="15">
      <c r="B23" s="20">
        <v>44970</v>
      </c>
      <c r="C23" s="21">
        <v>0.6464930555555556</v>
      </c>
      <c r="D23" s="20" t="s">
        <v>20</v>
      </c>
      <c r="E23" s="22">
        <v>265</v>
      </c>
      <c r="F23" s="22">
        <v>5.15</v>
      </c>
      <c r="G23" s="20" t="s">
        <v>22</v>
      </c>
      <c r="H23" s="20" t="s">
        <v>23</v>
      </c>
    </row>
    <row r="24" spans="2:8" s="1" customFormat="1" ht="15">
      <c r="B24" s="20">
        <v>44970</v>
      </c>
      <c r="C24" s="21">
        <v>0.6538425925925926</v>
      </c>
      <c r="D24" s="20" t="s">
        <v>20</v>
      </c>
      <c r="E24" s="22">
        <v>243</v>
      </c>
      <c r="F24" s="22">
        <v>5.15</v>
      </c>
      <c r="G24" s="20" t="s">
        <v>22</v>
      </c>
      <c r="H24" s="20" t="s">
        <v>23</v>
      </c>
    </row>
    <row r="25" spans="2:8" s="1" customFormat="1" ht="15">
      <c r="B25" s="20">
        <v>44970</v>
      </c>
      <c r="C25" s="21">
        <v>0.6580092592592592</v>
      </c>
      <c r="D25" s="20" t="s">
        <v>20</v>
      </c>
      <c r="E25" s="22">
        <v>406</v>
      </c>
      <c r="F25" s="22">
        <v>5.15</v>
      </c>
      <c r="G25" s="20" t="s">
        <v>22</v>
      </c>
      <c r="H25" s="20" t="s">
        <v>23</v>
      </c>
    </row>
    <row r="26" spans="2:8" s="1" customFormat="1" ht="15">
      <c r="B26" s="20">
        <v>44970</v>
      </c>
      <c r="C26" s="21">
        <v>0.6584143518518518</v>
      </c>
      <c r="D26" s="20" t="s">
        <v>20</v>
      </c>
      <c r="E26" s="22">
        <v>443</v>
      </c>
      <c r="F26" s="22">
        <v>5.15</v>
      </c>
      <c r="G26" s="20" t="s">
        <v>22</v>
      </c>
      <c r="H26" s="20" t="s">
        <v>23</v>
      </c>
    </row>
    <row r="27" spans="2:8" s="1" customFormat="1" ht="15">
      <c r="B27" s="20">
        <v>44970</v>
      </c>
      <c r="C27" s="21">
        <v>0.6811458333333333</v>
      </c>
      <c r="D27" s="20" t="s">
        <v>20</v>
      </c>
      <c r="E27" s="22">
        <v>764</v>
      </c>
      <c r="F27" s="22">
        <v>5.14</v>
      </c>
      <c r="G27" s="20" t="s">
        <v>22</v>
      </c>
      <c r="H27" s="20" t="s">
        <v>23</v>
      </c>
    </row>
    <row r="28" spans="2:8" s="1" customFormat="1" ht="15">
      <c r="B28" s="20">
        <v>44970</v>
      </c>
      <c r="C28" s="21">
        <v>0.6811458333333333</v>
      </c>
      <c r="D28" s="20" t="s">
        <v>20</v>
      </c>
      <c r="E28" s="22">
        <v>1157</v>
      </c>
      <c r="F28" s="22">
        <v>5.14</v>
      </c>
      <c r="G28" s="20" t="s">
        <v>22</v>
      </c>
      <c r="H28" s="20" t="s">
        <v>23</v>
      </c>
    </row>
    <row r="29" spans="2:8" s="1" customFormat="1" ht="15">
      <c r="B29" s="20">
        <v>44970</v>
      </c>
      <c r="C29" s="49"/>
      <c r="D29" s="20" t="s">
        <v>20</v>
      </c>
      <c r="E29" s="22"/>
      <c r="F29" s="22"/>
      <c r="G29" s="20" t="s">
        <v>22</v>
      </c>
      <c r="H29" s="20" t="s">
        <v>23</v>
      </c>
    </row>
    <row r="30" spans="2:8" s="1" customFormat="1" ht="15">
      <c r="B30" s="20">
        <v>44970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44970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44970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44970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44970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44970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44970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44970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44970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44970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44970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44970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44970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44970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44970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44970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44970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44970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" thickBot="1">
      <c r="B48" s="20">
        <v>44970</v>
      </c>
      <c r="C48" s="55"/>
      <c r="D48" s="54" t="s">
        <v>20</v>
      </c>
      <c r="E48" s="56"/>
      <c r="F48" s="57"/>
      <c r="G48" s="54" t="s">
        <v>22</v>
      </c>
      <c r="H48" s="54" t="s">
        <v>23</v>
      </c>
    </row>
    <row r="49" spans="1:8" ht="15" thickBot="1">
      <c r="A49" s="24" t="s">
        <v>29</v>
      </c>
      <c r="B49" s="58"/>
      <c r="C49" s="27"/>
      <c r="D49" s="27" t="s">
        <v>24</v>
      </c>
      <c r="E49" s="59">
        <f>SUM(E2:E48)</f>
        <v>16921</v>
      </c>
      <c r="F49" s="29">
        <v>5.1944</v>
      </c>
      <c r="G49" s="30" t="s">
        <v>18</v>
      </c>
      <c r="H49" s="30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65"/>
  <sheetViews>
    <sheetView workbookViewId="0" topLeftCell="A1">
      <selection activeCell="G49" sqref="G4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44971</v>
      </c>
      <c r="C2" s="21">
        <v>0.3922453703703704</v>
      </c>
      <c r="D2" s="20" t="s">
        <v>20</v>
      </c>
      <c r="E2" s="22">
        <v>1351</v>
      </c>
      <c r="F2" s="61">
        <v>5.18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44971</v>
      </c>
      <c r="C3" s="21">
        <v>0.3922453703703704</v>
      </c>
      <c r="D3" s="20" t="s">
        <v>20</v>
      </c>
      <c r="E3" s="22">
        <v>165</v>
      </c>
      <c r="F3" s="61">
        <v>5.18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44971</v>
      </c>
      <c r="C4" s="21">
        <v>0.3922453703703704</v>
      </c>
      <c r="D4" s="20" t="s">
        <v>20</v>
      </c>
      <c r="E4" s="22">
        <v>984</v>
      </c>
      <c r="F4" s="61">
        <v>5.18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44971</v>
      </c>
      <c r="C5" s="21">
        <v>0.40435185185185185</v>
      </c>
      <c r="D5" s="20" t="s">
        <v>20</v>
      </c>
      <c r="E5" s="22">
        <v>407</v>
      </c>
      <c r="F5" s="61">
        <v>5.15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44971</v>
      </c>
      <c r="C6" s="21">
        <v>0.4047800925925926</v>
      </c>
      <c r="D6" s="20" t="s">
        <v>20</v>
      </c>
      <c r="E6" s="22">
        <v>212</v>
      </c>
      <c r="F6" s="61">
        <v>5.15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44971</v>
      </c>
      <c r="C7" s="21">
        <v>0.40480324074074076</v>
      </c>
      <c r="D7" s="20" t="s">
        <v>20</v>
      </c>
      <c r="E7" s="22">
        <v>493</v>
      </c>
      <c r="F7" s="61">
        <v>5.15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44971</v>
      </c>
      <c r="C8" s="21">
        <v>0.40480324074074076</v>
      </c>
      <c r="D8" s="20" t="s">
        <v>20</v>
      </c>
      <c r="E8" s="22">
        <v>204</v>
      </c>
      <c r="F8" s="61">
        <v>5.15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44971</v>
      </c>
      <c r="C9" s="21">
        <v>0.404837962962963</v>
      </c>
      <c r="D9" s="20" t="s">
        <v>20</v>
      </c>
      <c r="E9" s="22">
        <v>184</v>
      </c>
      <c r="F9" s="61">
        <v>5.15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44971</v>
      </c>
      <c r="C10" s="21">
        <v>0.43751157407407404</v>
      </c>
      <c r="D10" s="20" t="s">
        <v>20</v>
      </c>
      <c r="E10" s="22">
        <v>1000</v>
      </c>
      <c r="F10" s="61">
        <v>5.12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44971</v>
      </c>
      <c r="C11" s="21">
        <v>0.4464467592592593</v>
      </c>
      <c r="D11" s="20" t="s">
        <v>20</v>
      </c>
      <c r="E11" s="22">
        <v>193</v>
      </c>
      <c r="F11" s="61">
        <v>5.11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44971</v>
      </c>
      <c r="C12" s="21">
        <v>0.4476388888888889</v>
      </c>
      <c r="D12" s="20" t="s">
        <v>20</v>
      </c>
      <c r="E12" s="22">
        <v>212</v>
      </c>
      <c r="F12" s="61">
        <v>5.11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44971</v>
      </c>
      <c r="C13" s="21">
        <v>0.44826388888888885</v>
      </c>
      <c r="D13" s="20" t="s">
        <v>20</v>
      </c>
      <c r="E13" s="22">
        <v>445</v>
      </c>
      <c r="F13" s="61">
        <v>5.11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44971</v>
      </c>
      <c r="C14" s="21">
        <v>0.44991898148148146</v>
      </c>
      <c r="D14" s="20" t="s">
        <v>20</v>
      </c>
      <c r="E14" s="22">
        <v>62</v>
      </c>
      <c r="F14" s="61">
        <v>5.11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44971</v>
      </c>
      <c r="C15" s="21">
        <v>0.45525462962962965</v>
      </c>
      <c r="D15" s="20" t="s">
        <v>20</v>
      </c>
      <c r="E15" s="22">
        <v>88</v>
      </c>
      <c r="F15" s="61">
        <v>5.11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44971</v>
      </c>
      <c r="C16" s="21">
        <v>0.4646527777777778</v>
      </c>
      <c r="D16" s="20" t="s">
        <v>20</v>
      </c>
      <c r="E16" s="22">
        <v>464</v>
      </c>
      <c r="F16" s="61">
        <v>5.09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44971</v>
      </c>
      <c r="C17" s="21">
        <v>0.4646527777777778</v>
      </c>
      <c r="D17" s="20" t="s">
        <v>20</v>
      </c>
      <c r="E17" s="22">
        <v>536</v>
      </c>
      <c r="F17" s="61">
        <v>5.09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44971</v>
      </c>
      <c r="C18" s="21">
        <v>0.522650462962963</v>
      </c>
      <c r="D18" s="20" t="s">
        <v>20</v>
      </c>
      <c r="E18" s="22">
        <v>826</v>
      </c>
      <c r="F18" s="61">
        <v>5.13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44971</v>
      </c>
      <c r="C19" s="21">
        <v>0.522650462962963</v>
      </c>
      <c r="D19" s="20" t="s">
        <v>20</v>
      </c>
      <c r="E19" s="22">
        <v>29</v>
      </c>
      <c r="F19" s="61">
        <v>5.13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44971</v>
      </c>
      <c r="C20" s="21">
        <v>0.522650462962963</v>
      </c>
      <c r="D20" s="20" t="s">
        <v>20</v>
      </c>
      <c r="E20" s="22">
        <v>116</v>
      </c>
      <c r="F20" s="61">
        <v>5.13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44971</v>
      </c>
      <c r="C21" s="21">
        <v>0.522650462962963</v>
      </c>
      <c r="D21" s="20" t="s">
        <v>20</v>
      </c>
      <c r="E21" s="22">
        <v>29</v>
      </c>
      <c r="F21" s="61">
        <v>5.13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44971</v>
      </c>
      <c r="C22" s="21">
        <v>0.5420486111111111</v>
      </c>
      <c r="D22" s="20" t="s">
        <v>20</v>
      </c>
      <c r="E22" s="22">
        <v>158</v>
      </c>
      <c r="F22" s="61">
        <v>5.11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44971</v>
      </c>
      <c r="C23" s="21">
        <v>0.5471412037037037</v>
      </c>
      <c r="D23" s="20" t="s">
        <v>20</v>
      </c>
      <c r="E23" s="22">
        <v>232</v>
      </c>
      <c r="F23" s="61">
        <v>5.11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44971</v>
      </c>
      <c r="C24" s="21">
        <v>0.565787037037037</v>
      </c>
      <c r="D24" s="20" t="s">
        <v>20</v>
      </c>
      <c r="E24" s="22">
        <v>193</v>
      </c>
      <c r="F24" s="61">
        <v>5.11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44971</v>
      </c>
      <c r="C25" s="21">
        <v>0.5668171296296296</v>
      </c>
      <c r="D25" s="20" t="s">
        <v>20</v>
      </c>
      <c r="E25" s="22">
        <v>193</v>
      </c>
      <c r="F25" s="61">
        <v>5.11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44971</v>
      </c>
      <c r="C26" s="21">
        <v>0.567974537037037</v>
      </c>
      <c r="D26" s="20" t="s">
        <v>20</v>
      </c>
      <c r="E26" s="22">
        <v>193</v>
      </c>
      <c r="F26" s="61">
        <v>5.11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44971</v>
      </c>
      <c r="C27" s="21">
        <v>0.5691319444444444</v>
      </c>
      <c r="D27" s="20" t="s">
        <v>20</v>
      </c>
      <c r="E27" s="22">
        <v>31</v>
      </c>
      <c r="F27" s="61">
        <v>5.11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44971</v>
      </c>
      <c r="C28" s="21">
        <v>0.5744328703703704</v>
      </c>
      <c r="D28" s="20" t="s">
        <v>20</v>
      </c>
      <c r="E28" s="22">
        <v>2000</v>
      </c>
      <c r="F28" s="61">
        <v>5.1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44971</v>
      </c>
      <c r="C29" s="21">
        <v>0.596550925925926</v>
      </c>
      <c r="D29" s="20" t="s">
        <v>20</v>
      </c>
      <c r="E29" s="22">
        <v>1000</v>
      </c>
      <c r="F29" s="61">
        <v>5.1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44971</v>
      </c>
      <c r="C30" s="21">
        <v>0.6374189814814815</v>
      </c>
      <c r="D30" s="20" t="s">
        <v>20</v>
      </c>
      <c r="E30" s="22">
        <v>197</v>
      </c>
      <c r="F30" s="61">
        <v>5.09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44971</v>
      </c>
      <c r="C31" s="21">
        <v>0.6374189814814815</v>
      </c>
      <c r="D31" s="20" t="s">
        <v>20</v>
      </c>
      <c r="E31" s="22">
        <v>29</v>
      </c>
      <c r="F31" s="61">
        <v>5.09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44971</v>
      </c>
      <c r="C32" s="21">
        <v>0.6374189814814815</v>
      </c>
      <c r="D32" s="20" t="s">
        <v>20</v>
      </c>
      <c r="E32" s="22">
        <v>211</v>
      </c>
      <c r="F32" s="61">
        <v>5.09</v>
      </c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44971</v>
      </c>
      <c r="C33" s="21">
        <v>0.6374189814814815</v>
      </c>
      <c r="D33" s="20" t="s">
        <v>20</v>
      </c>
      <c r="E33" s="22">
        <v>1563</v>
      </c>
      <c r="F33" s="61">
        <v>5.09</v>
      </c>
      <c r="G33" s="20" t="s">
        <v>22</v>
      </c>
      <c r="H33" s="20" t="s">
        <v>23</v>
      </c>
      <c r="M33" s="13"/>
      <c r="Y33" s="13"/>
      <c r="AD33" s="13"/>
    </row>
    <row r="34" spans="2:8" ht="15">
      <c r="B34" s="20">
        <v>44971</v>
      </c>
      <c r="C34" s="21">
        <v>0.661724537037037</v>
      </c>
      <c r="D34" s="20" t="s">
        <v>20</v>
      </c>
      <c r="E34" s="22">
        <v>212</v>
      </c>
      <c r="F34" s="61">
        <v>5.11</v>
      </c>
      <c r="G34" s="20" t="s">
        <v>22</v>
      </c>
      <c r="H34" s="20" t="s">
        <v>23</v>
      </c>
    </row>
    <row r="35" spans="2:8" ht="15">
      <c r="B35" s="20">
        <v>44971</v>
      </c>
      <c r="C35" s="21">
        <v>0.6618865740740741</v>
      </c>
      <c r="D35" s="20" t="s">
        <v>20</v>
      </c>
      <c r="E35" s="22">
        <v>1788</v>
      </c>
      <c r="F35" s="61">
        <v>5.11</v>
      </c>
      <c r="G35" s="20" t="s">
        <v>22</v>
      </c>
      <c r="H35" s="20" t="s">
        <v>23</v>
      </c>
    </row>
    <row r="36" spans="2:8" ht="15">
      <c r="B36" s="20">
        <v>44971</v>
      </c>
      <c r="C36" s="21">
        <v>0.6651967592592593</v>
      </c>
      <c r="D36" s="20" t="s">
        <v>20</v>
      </c>
      <c r="E36" s="22">
        <v>196</v>
      </c>
      <c r="F36" s="61">
        <v>5.11</v>
      </c>
      <c r="G36" s="20" t="s">
        <v>22</v>
      </c>
      <c r="H36" s="20" t="s">
        <v>23</v>
      </c>
    </row>
    <row r="37" spans="2:8" ht="15">
      <c r="B37" s="20">
        <v>44971</v>
      </c>
      <c r="C37" s="21">
        <v>0.6663541666666667</v>
      </c>
      <c r="D37" s="20" t="s">
        <v>20</v>
      </c>
      <c r="E37" s="22">
        <v>209</v>
      </c>
      <c r="F37" s="61">
        <v>5.11</v>
      </c>
      <c r="G37" s="20" t="s">
        <v>22</v>
      </c>
      <c r="H37" s="20" t="s">
        <v>23</v>
      </c>
    </row>
    <row r="38" spans="2:8" ht="15">
      <c r="B38" s="20">
        <v>44971</v>
      </c>
      <c r="C38" s="21">
        <v>0.6686689814814816</v>
      </c>
      <c r="D38" s="20" t="s">
        <v>20</v>
      </c>
      <c r="E38" s="22">
        <v>251</v>
      </c>
      <c r="F38" s="61">
        <v>5.11</v>
      </c>
      <c r="G38" s="20" t="s">
        <v>22</v>
      </c>
      <c r="H38" s="20" t="s">
        <v>23</v>
      </c>
    </row>
    <row r="39" spans="2:8" ht="15">
      <c r="B39" s="20">
        <v>44971</v>
      </c>
      <c r="C39" s="21">
        <v>0.6698263888888888</v>
      </c>
      <c r="D39" s="20" t="s">
        <v>20</v>
      </c>
      <c r="E39" s="22">
        <v>249</v>
      </c>
      <c r="F39" s="61">
        <v>5.11</v>
      </c>
      <c r="G39" s="20" t="s">
        <v>22</v>
      </c>
      <c r="H39" s="20" t="s">
        <v>23</v>
      </c>
    </row>
    <row r="40" spans="2:8" ht="15">
      <c r="B40" s="20">
        <v>44971</v>
      </c>
      <c r="C40" s="21">
        <v>0.6863888888888888</v>
      </c>
      <c r="D40" s="20" t="s">
        <v>20</v>
      </c>
      <c r="E40" s="22">
        <v>610</v>
      </c>
      <c r="F40" s="61">
        <v>5.12</v>
      </c>
      <c r="G40" s="20" t="s">
        <v>22</v>
      </c>
      <c r="H40" s="20" t="s">
        <v>23</v>
      </c>
    </row>
    <row r="41" spans="2:8" ht="15">
      <c r="B41" s="20">
        <v>44971</v>
      </c>
      <c r="C41" s="31"/>
      <c r="D41" s="20" t="s">
        <v>20</v>
      </c>
      <c r="E41" s="32"/>
      <c r="F41" s="60"/>
      <c r="G41" s="20" t="s">
        <v>22</v>
      </c>
      <c r="H41" s="20" t="s">
        <v>23</v>
      </c>
    </row>
    <row r="42" spans="2:8" ht="15" thickBot="1">
      <c r="B42" s="20">
        <v>44971</v>
      </c>
      <c r="C42" s="35"/>
      <c r="D42" s="20" t="s">
        <v>20</v>
      </c>
      <c r="E42" s="32"/>
      <c r="F42" s="33"/>
      <c r="G42" s="20" t="s">
        <v>22</v>
      </c>
      <c r="H42" s="20" t="s">
        <v>23</v>
      </c>
    </row>
    <row r="43" spans="1:8" ht="15" thickBot="1">
      <c r="A43" s="24" t="s">
        <v>29</v>
      </c>
      <c r="B43" s="25"/>
      <c r="C43" s="26"/>
      <c r="D43" s="27" t="s">
        <v>24</v>
      </c>
      <c r="E43" s="28">
        <f>SUM(E2:E42)</f>
        <v>17515</v>
      </c>
      <c r="F43" s="29">
        <v>5.1203</v>
      </c>
      <c r="G43" s="30" t="s">
        <v>18</v>
      </c>
      <c r="H43" s="30" t="s">
        <v>19</v>
      </c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70"/>
  <sheetViews>
    <sheetView workbookViewId="0" topLeftCell="A10">
      <selection activeCell="J19" sqref="J1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44972</v>
      </c>
      <c r="C2" s="21">
        <v>0.4133217592592593</v>
      </c>
      <c r="D2" s="20" t="s">
        <v>20</v>
      </c>
      <c r="E2" s="22">
        <v>1660</v>
      </c>
      <c r="F2" s="22">
        <v>5.12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44972</v>
      </c>
      <c r="C3" s="21">
        <v>0.4133217592592593</v>
      </c>
      <c r="D3" s="20" t="s">
        <v>20</v>
      </c>
      <c r="E3" s="22">
        <v>340</v>
      </c>
      <c r="F3" s="22">
        <v>5.12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44972</v>
      </c>
      <c r="C4" s="21">
        <v>0.44083333333333335</v>
      </c>
      <c r="D4" s="20" t="s">
        <v>20</v>
      </c>
      <c r="E4" s="22">
        <v>1134</v>
      </c>
      <c r="F4" s="22">
        <v>5.12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44972</v>
      </c>
      <c r="C5" s="21">
        <v>0.4408449074074074</v>
      </c>
      <c r="D5" s="20" t="s">
        <v>20</v>
      </c>
      <c r="E5" s="22">
        <v>924</v>
      </c>
      <c r="F5" s="22">
        <v>5.12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44972</v>
      </c>
      <c r="C6" s="21">
        <v>0.4408449074074074</v>
      </c>
      <c r="D6" s="20" t="s">
        <v>20</v>
      </c>
      <c r="E6" s="22">
        <v>465</v>
      </c>
      <c r="F6" s="22">
        <v>5.12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44972</v>
      </c>
      <c r="C7" s="21">
        <v>0.4408449074074074</v>
      </c>
      <c r="D7" s="20" t="s">
        <v>20</v>
      </c>
      <c r="E7" s="22">
        <v>459</v>
      </c>
      <c r="F7" s="22">
        <v>5.12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44972</v>
      </c>
      <c r="C8" s="21">
        <v>0.4408449074074074</v>
      </c>
      <c r="D8" s="20" t="s">
        <v>20</v>
      </c>
      <c r="E8" s="22">
        <v>518</v>
      </c>
      <c r="F8" s="22">
        <v>5.12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44972</v>
      </c>
      <c r="C9" s="21">
        <v>0.4714930555555556</v>
      </c>
      <c r="D9" s="20" t="s">
        <v>20</v>
      </c>
      <c r="E9" s="22">
        <v>536</v>
      </c>
      <c r="F9" s="22">
        <v>5.09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44972</v>
      </c>
      <c r="C10" s="21">
        <v>0.4727199074074074</v>
      </c>
      <c r="D10" s="20" t="s">
        <v>20</v>
      </c>
      <c r="E10" s="22">
        <v>100</v>
      </c>
      <c r="F10" s="22">
        <v>5.09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44972</v>
      </c>
      <c r="C11" s="21">
        <v>0.4730787037037037</v>
      </c>
      <c r="D11" s="20" t="s">
        <v>20</v>
      </c>
      <c r="E11" s="22">
        <v>287</v>
      </c>
      <c r="F11" s="22">
        <v>5.09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44972</v>
      </c>
      <c r="C12" s="21">
        <v>0.4732060185185185</v>
      </c>
      <c r="D12" s="20" t="s">
        <v>20</v>
      </c>
      <c r="E12" s="22">
        <v>488</v>
      </c>
      <c r="F12" s="22">
        <v>5.09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44972</v>
      </c>
      <c r="C13" s="21">
        <v>0.47607638888888887</v>
      </c>
      <c r="D13" s="20" t="s">
        <v>20</v>
      </c>
      <c r="E13" s="22">
        <v>423</v>
      </c>
      <c r="F13" s="22">
        <v>5.09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44972</v>
      </c>
      <c r="C14" s="21">
        <v>0.476087962962963</v>
      </c>
      <c r="D14" s="20" t="s">
        <v>20</v>
      </c>
      <c r="E14" s="22">
        <v>487</v>
      </c>
      <c r="F14" s="22">
        <v>5.09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44972</v>
      </c>
      <c r="C15" s="21">
        <v>0.4761111111111111</v>
      </c>
      <c r="D15" s="20" t="s">
        <v>20</v>
      </c>
      <c r="E15" s="22">
        <v>179</v>
      </c>
      <c r="F15" s="22">
        <v>5.09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44972</v>
      </c>
      <c r="C16" s="21">
        <v>0.4927430555555556</v>
      </c>
      <c r="D16" s="20" t="s">
        <v>20</v>
      </c>
      <c r="E16" s="22">
        <v>491</v>
      </c>
      <c r="F16" s="22">
        <v>5.06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44972</v>
      </c>
      <c r="C17" s="21">
        <v>0.49278935185185185</v>
      </c>
      <c r="D17" s="20" t="s">
        <v>20</v>
      </c>
      <c r="E17" s="22">
        <v>383</v>
      </c>
      <c r="F17" s="22">
        <v>5.06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44972</v>
      </c>
      <c r="C18" s="21">
        <v>0.49278935185185185</v>
      </c>
      <c r="D18" s="20" t="s">
        <v>20</v>
      </c>
      <c r="E18" s="22">
        <v>376</v>
      </c>
      <c r="F18" s="22">
        <v>5.06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44972</v>
      </c>
      <c r="C19" s="21">
        <v>0.49456018518518513</v>
      </c>
      <c r="D19" s="20" t="s">
        <v>20</v>
      </c>
      <c r="E19" s="22">
        <v>111</v>
      </c>
      <c r="F19" s="22">
        <v>5.06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44972</v>
      </c>
      <c r="C20" s="21">
        <v>0.4947337962962963</v>
      </c>
      <c r="D20" s="20" t="s">
        <v>20</v>
      </c>
      <c r="E20" s="22">
        <v>639</v>
      </c>
      <c r="F20" s="22">
        <v>5.06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44972</v>
      </c>
      <c r="C21" s="21">
        <v>0.5534722222222223</v>
      </c>
      <c r="D21" s="20" t="s">
        <v>20</v>
      </c>
      <c r="E21" s="22">
        <v>860</v>
      </c>
      <c r="F21" s="22">
        <v>5.05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44972</v>
      </c>
      <c r="C22" s="21">
        <v>0.5810532407407407</v>
      </c>
      <c r="D22" s="20" t="s">
        <v>20</v>
      </c>
      <c r="E22" s="22">
        <v>9</v>
      </c>
      <c r="F22" s="22">
        <v>5.05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44972</v>
      </c>
      <c r="C23" s="21">
        <v>0.5952662037037036</v>
      </c>
      <c r="D23" s="20" t="s">
        <v>20</v>
      </c>
      <c r="E23" s="22">
        <v>131</v>
      </c>
      <c r="F23" s="22">
        <v>5.05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44972</v>
      </c>
      <c r="C24" s="21">
        <v>0.6073379629629629</v>
      </c>
      <c r="D24" s="20" t="s">
        <v>20</v>
      </c>
      <c r="E24" s="22">
        <v>2000</v>
      </c>
      <c r="F24" s="22">
        <v>5.06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44972</v>
      </c>
      <c r="C25" s="21">
        <v>0.637800925925926</v>
      </c>
      <c r="D25" s="20" t="s">
        <v>20</v>
      </c>
      <c r="E25" s="22">
        <v>40</v>
      </c>
      <c r="F25" s="22">
        <v>5.06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44972</v>
      </c>
      <c r="C26" s="21">
        <v>0.637800925925926</v>
      </c>
      <c r="D26" s="20" t="s">
        <v>20</v>
      </c>
      <c r="E26" s="22">
        <v>174</v>
      </c>
      <c r="F26" s="22">
        <v>5.06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44972</v>
      </c>
      <c r="C27" s="21">
        <v>0.637800925925926</v>
      </c>
      <c r="D27" s="20" t="s">
        <v>20</v>
      </c>
      <c r="E27" s="22">
        <v>794</v>
      </c>
      <c r="F27" s="22">
        <v>5.06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44972</v>
      </c>
      <c r="C28" s="21">
        <v>0.637800925925926</v>
      </c>
      <c r="D28" s="20" t="s">
        <v>20</v>
      </c>
      <c r="E28" s="22">
        <v>492</v>
      </c>
      <c r="F28" s="22">
        <v>5.06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44972</v>
      </c>
      <c r="C29" s="21">
        <v>0.6950231481481483</v>
      </c>
      <c r="D29" s="20" t="s">
        <v>20</v>
      </c>
      <c r="E29" s="22">
        <v>639</v>
      </c>
      <c r="F29" s="22">
        <v>5.05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44972</v>
      </c>
      <c r="C30" s="21">
        <v>0.6972685185185186</v>
      </c>
      <c r="D30" s="20" t="s">
        <v>20</v>
      </c>
      <c r="E30" s="22">
        <v>475</v>
      </c>
      <c r="F30" s="22">
        <v>5.05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44972</v>
      </c>
      <c r="C31" s="21">
        <v>0.7111111111111111</v>
      </c>
      <c r="D31" s="20" t="s">
        <v>20</v>
      </c>
      <c r="E31" s="22">
        <v>240</v>
      </c>
      <c r="F31" s="22">
        <v>5.05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44972</v>
      </c>
      <c r="C32" s="21">
        <v>0.7111342592592593</v>
      </c>
      <c r="D32" s="20" t="s">
        <v>20</v>
      </c>
      <c r="E32" s="22">
        <v>835</v>
      </c>
      <c r="F32" s="22">
        <v>5.05</v>
      </c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44972</v>
      </c>
      <c r="C33" s="21">
        <v>0.7111342592592593</v>
      </c>
      <c r="D33" s="20" t="s">
        <v>20</v>
      </c>
      <c r="E33" s="22">
        <v>250</v>
      </c>
      <c r="F33" s="22">
        <v>5.05</v>
      </c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44972</v>
      </c>
      <c r="C34" s="21">
        <v>0.7113194444444444</v>
      </c>
      <c r="D34" s="20" t="s">
        <v>20</v>
      </c>
      <c r="E34" s="22">
        <v>743</v>
      </c>
      <c r="F34" s="22">
        <v>5.05</v>
      </c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44972</v>
      </c>
      <c r="C35" s="21">
        <v>0.7146527777777778</v>
      </c>
      <c r="D35" s="20" t="s">
        <v>20</v>
      </c>
      <c r="E35" s="22">
        <v>472</v>
      </c>
      <c r="F35" s="22">
        <v>5.05</v>
      </c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44972</v>
      </c>
      <c r="C36" s="21">
        <v>0.7175115740740741</v>
      </c>
      <c r="D36" s="20" t="s">
        <v>20</v>
      </c>
      <c r="E36" s="22">
        <v>466</v>
      </c>
      <c r="F36" s="22">
        <v>5.05</v>
      </c>
      <c r="G36" s="20" t="s">
        <v>22</v>
      </c>
      <c r="H36" s="20" t="s">
        <v>23</v>
      </c>
      <c r="M36" s="13"/>
      <c r="Y36" s="13"/>
      <c r="AD36" s="13"/>
    </row>
    <row r="37" spans="2:30" ht="15">
      <c r="B37" s="20">
        <v>44972</v>
      </c>
      <c r="C37" s="49"/>
      <c r="D37" s="20" t="s">
        <v>20</v>
      </c>
      <c r="E37" s="53"/>
      <c r="F37" s="22"/>
      <c r="G37" s="20" t="s">
        <v>22</v>
      </c>
      <c r="H37" s="20" t="s">
        <v>23</v>
      </c>
      <c r="M37" s="13"/>
      <c r="Y37" s="13"/>
      <c r="AD37" s="13"/>
    </row>
    <row r="38" spans="2:30" ht="15">
      <c r="B38" s="20">
        <v>44972</v>
      </c>
      <c r="C38" s="49"/>
      <c r="D38" s="20" t="s">
        <v>20</v>
      </c>
      <c r="E38" s="53"/>
      <c r="F38" s="22"/>
      <c r="G38" s="20" t="s">
        <v>22</v>
      </c>
      <c r="H38" s="20" t="s">
        <v>23</v>
      </c>
      <c r="M38" s="13"/>
      <c r="Y38" s="13"/>
      <c r="AD38" s="13"/>
    </row>
    <row r="39" spans="2:8" ht="15">
      <c r="B39" s="20">
        <v>44972</v>
      </c>
      <c r="C39" s="31"/>
      <c r="D39" s="20" t="s">
        <v>20</v>
      </c>
      <c r="E39" s="32"/>
      <c r="F39" s="50"/>
      <c r="G39" s="20" t="s">
        <v>22</v>
      </c>
      <c r="H39" s="20" t="s">
        <v>23</v>
      </c>
    </row>
    <row r="40" spans="2:8" ht="15">
      <c r="B40" s="20">
        <v>44972</v>
      </c>
      <c r="C40" s="31"/>
      <c r="D40" s="20" t="s">
        <v>20</v>
      </c>
      <c r="E40" s="32"/>
      <c r="F40" s="50"/>
      <c r="G40" s="20" t="s">
        <v>22</v>
      </c>
      <c r="H40" s="20" t="s">
        <v>23</v>
      </c>
    </row>
    <row r="41" spans="2:8" ht="15">
      <c r="B41" s="20">
        <v>44972</v>
      </c>
      <c r="C41" s="31"/>
      <c r="D41" s="20" t="s">
        <v>20</v>
      </c>
      <c r="E41" s="32"/>
      <c r="F41" s="33"/>
      <c r="G41" s="20" t="s">
        <v>22</v>
      </c>
      <c r="H41" s="20" t="s">
        <v>23</v>
      </c>
    </row>
    <row r="42" spans="2:8" ht="15">
      <c r="B42" s="20">
        <v>44972</v>
      </c>
      <c r="C42" s="31"/>
      <c r="D42" s="20" t="s">
        <v>20</v>
      </c>
      <c r="E42" s="32"/>
      <c r="F42" s="34"/>
      <c r="G42" s="20" t="s">
        <v>22</v>
      </c>
      <c r="H42" s="20" t="s">
        <v>23</v>
      </c>
    </row>
    <row r="43" spans="2:8" ht="15">
      <c r="B43" s="20">
        <v>44972</v>
      </c>
      <c r="C43" s="31"/>
      <c r="D43" s="20" t="s">
        <v>20</v>
      </c>
      <c r="E43" s="32"/>
      <c r="F43" s="33"/>
      <c r="G43" s="20" t="s">
        <v>22</v>
      </c>
      <c r="H43" s="20" t="s">
        <v>23</v>
      </c>
    </row>
    <row r="44" spans="2:8" ht="15">
      <c r="B44" s="20">
        <v>44972</v>
      </c>
      <c r="C44" s="31"/>
      <c r="D44" s="20" t="s">
        <v>20</v>
      </c>
      <c r="E44" s="32"/>
      <c r="F44" s="33"/>
      <c r="G44" s="20" t="s">
        <v>22</v>
      </c>
      <c r="H44" s="20" t="s">
        <v>23</v>
      </c>
    </row>
    <row r="45" spans="2:8" ht="15">
      <c r="B45" s="20">
        <v>44972</v>
      </c>
      <c r="C45" s="31"/>
      <c r="D45" s="20" t="s">
        <v>20</v>
      </c>
      <c r="E45" s="32"/>
      <c r="F45" s="33"/>
      <c r="G45" s="20" t="s">
        <v>22</v>
      </c>
      <c r="H45" s="20" t="s">
        <v>23</v>
      </c>
    </row>
    <row r="46" spans="2:8" ht="15">
      <c r="B46" s="20">
        <v>44972</v>
      </c>
      <c r="C46" s="31"/>
      <c r="D46" s="20" t="s">
        <v>20</v>
      </c>
      <c r="E46" s="32"/>
      <c r="F46" s="33"/>
      <c r="G46" s="20" t="s">
        <v>22</v>
      </c>
      <c r="H46" s="20" t="s">
        <v>23</v>
      </c>
    </row>
    <row r="47" spans="2:8" ht="15" thickBot="1">
      <c r="B47" s="20">
        <v>44972</v>
      </c>
      <c r="C47" s="35"/>
      <c r="D47" s="20" t="s">
        <v>20</v>
      </c>
      <c r="E47" s="32"/>
      <c r="F47" s="33"/>
      <c r="G47" s="20" t="s">
        <v>22</v>
      </c>
      <c r="H47" s="20" t="s">
        <v>23</v>
      </c>
    </row>
    <row r="48" spans="1:8" ht="15" thickBot="1">
      <c r="A48" s="24" t="s">
        <v>29</v>
      </c>
      <c r="B48" s="25"/>
      <c r="C48" s="26"/>
      <c r="D48" s="27" t="s">
        <v>24</v>
      </c>
      <c r="E48" s="28">
        <f>SUM(E2:E47)</f>
        <v>18620</v>
      </c>
      <c r="F48" s="29">
        <v>5.079</v>
      </c>
      <c r="G48" s="30" t="s">
        <v>18</v>
      </c>
      <c r="H48" s="30" t="s">
        <v>19</v>
      </c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61"/>
  <sheetViews>
    <sheetView workbookViewId="0" topLeftCell="A1">
      <selection activeCell="J13" sqref="J13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44973</v>
      </c>
      <c r="C2" s="21">
        <v>0.40978009259259257</v>
      </c>
      <c r="D2" s="20" t="s">
        <v>20</v>
      </c>
      <c r="E2" s="22">
        <v>299</v>
      </c>
      <c r="F2" s="61">
        <v>5.05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44973</v>
      </c>
      <c r="C3" s="21">
        <v>0.40978009259259257</v>
      </c>
      <c r="D3" s="20" t="s">
        <v>20</v>
      </c>
      <c r="E3" s="22">
        <v>604</v>
      </c>
      <c r="F3" s="61">
        <v>5.05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44973</v>
      </c>
      <c r="C4" s="21">
        <v>0.40978009259259257</v>
      </c>
      <c r="D4" s="20" t="s">
        <v>20</v>
      </c>
      <c r="E4" s="22">
        <v>1597</v>
      </c>
      <c r="F4" s="61">
        <v>5.05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44973</v>
      </c>
      <c r="C5" s="21">
        <v>0.48790509259259257</v>
      </c>
      <c r="D5" s="20" t="s">
        <v>20</v>
      </c>
      <c r="E5" s="22">
        <v>701</v>
      </c>
      <c r="F5" s="61">
        <v>5.06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44973</v>
      </c>
      <c r="C6" s="21">
        <v>0.48790509259259257</v>
      </c>
      <c r="D6" s="20" t="s">
        <v>20</v>
      </c>
      <c r="E6" s="22">
        <v>28</v>
      </c>
      <c r="F6" s="61">
        <v>5.06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44973</v>
      </c>
      <c r="C7" s="21">
        <v>0.4941550925925926</v>
      </c>
      <c r="D7" s="20" t="s">
        <v>20</v>
      </c>
      <c r="E7" s="22">
        <v>48</v>
      </c>
      <c r="F7" s="61">
        <v>5.07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44973</v>
      </c>
      <c r="C8" s="21">
        <v>0.5299884259259259</v>
      </c>
      <c r="D8" s="20" t="s">
        <v>20</v>
      </c>
      <c r="E8" s="22">
        <v>306</v>
      </c>
      <c r="F8" s="61">
        <v>5.09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44973</v>
      </c>
      <c r="C9" s="21">
        <v>0.5311342592592593</v>
      </c>
      <c r="D9" s="20" t="s">
        <v>20</v>
      </c>
      <c r="E9" s="22">
        <v>1406</v>
      </c>
      <c r="F9" s="61">
        <v>5.11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44973</v>
      </c>
      <c r="C10" s="21">
        <v>0.5311342592592593</v>
      </c>
      <c r="D10" s="20" t="s">
        <v>20</v>
      </c>
      <c r="E10" s="22">
        <v>317</v>
      </c>
      <c r="F10" s="61">
        <v>5.11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44973</v>
      </c>
      <c r="C11" s="21">
        <v>0.5313541666666667</v>
      </c>
      <c r="D11" s="20" t="s">
        <v>20</v>
      </c>
      <c r="E11" s="22">
        <v>1760</v>
      </c>
      <c r="F11" s="61">
        <v>5.11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44973</v>
      </c>
      <c r="C12" s="21">
        <v>0.5313541666666667</v>
      </c>
      <c r="D12" s="20" t="s">
        <v>20</v>
      </c>
      <c r="E12" s="22">
        <v>478</v>
      </c>
      <c r="F12" s="61">
        <v>5.11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44973</v>
      </c>
      <c r="C13" s="21">
        <v>0.5313541666666667</v>
      </c>
      <c r="D13" s="20" t="s">
        <v>20</v>
      </c>
      <c r="E13" s="22">
        <v>762</v>
      </c>
      <c r="F13" s="61">
        <v>5.11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44973</v>
      </c>
      <c r="C14" s="21">
        <v>0.5535532407407407</v>
      </c>
      <c r="D14" s="20" t="s">
        <v>20</v>
      </c>
      <c r="E14" s="22">
        <v>22</v>
      </c>
      <c r="F14" s="61">
        <v>5.09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44973</v>
      </c>
      <c r="C15" s="21">
        <v>0.5619791666666667</v>
      </c>
      <c r="D15" s="20" t="s">
        <v>20</v>
      </c>
      <c r="E15" s="22">
        <v>322</v>
      </c>
      <c r="F15" s="61">
        <v>5.09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44973</v>
      </c>
      <c r="C16" s="21">
        <v>0.5619791666666667</v>
      </c>
      <c r="D16" s="20" t="s">
        <v>20</v>
      </c>
      <c r="E16" s="22">
        <v>888</v>
      </c>
      <c r="F16" s="61">
        <v>5.09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44973</v>
      </c>
      <c r="C17" s="21">
        <v>0.5619791666666667</v>
      </c>
      <c r="D17" s="20" t="s">
        <v>20</v>
      </c>
      <c r="E17" s="22">
        <v>722</v>
      </c>
      <c r="F17" s="61">
        <v>5.09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44973</v>
      </c>
      <c r="C18" s="21">
        <v>0.5619791666666667</v>
      </c>
      <c r="D18" s="20" t="s">
        <v>20</v>
      </c>
      <c r="E18" s="22">
        <v>22</v>
      </c>
      <c r="F18" s="61">
        <v>5.09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44973</v>
      </c>
      <c r="C19" s="21">
        <v>0.5619791666666667</v>
      </c>
      <c r="D19" s="20" t="s">
        <v>20</v>
      </c>
      <c r="E19" s="22">
        <v>25</v>
      </c>
      <c r="F19" s="61">
        <v>5.09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44973</v>
      </c>
      <c r="C20" s="21">
        <v>0.5619791666666667</v>
      </c>
      <c r="D20" s="20" t="s">
        <v>20</v>
      </c>
      <c r="E20" s="22">
        <v>400</v>
      </c>
      <c r="F20" s="61">
        <v>5.09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44973</v>
      </c>
      <c r="C21" s="21">
        <v>0.5619791666666667</v>
      </c>
      <c r="D21" s="20" t="s">
        <v>20</v>
      </c>
      <c r="E21" s="22">
        <v>293</v>
      </c>
      <c r="F21" s="61">
        <v>5.09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44973</v>
      </c>
      <c r="C22" s="21">
        <v>0.5950115740740741</v>
      </c>
      <c r="D22" s="20" t="s">
        <v>20</v>
      </c>
      <c r="E22" s="22">
        <v>1608</v>
      </c>
      <c r="F22" s="61">
        <v>5.1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44973</v>
      </c>
      <c r="C23" s="21">
        <v>0.5950115740740741</v>
      </c>
      <c r="D23" s="20" t="s">
        <v>20</v>
      </c>
      <c r="E23" s="22">
        <v>392</v>
      </c>
      <c r="F23" s="61">
        <v>5.1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44973</v>
      </c>
      <c r="C24" s="21">
        <v>0.6085763888888889</v>
      </c>
      <c r="D24" s="20" t="s">
        <v>20</v>
      </c>
      <c r="E24" s="22">
        <v>400</v>
      </c>
      <c r="F24" s="61">
        <v>5.1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44973</v>
      </c>
      <c r="C25" s="21">
        <v>0.6085763888888889</v>
      </c>
      <c r="D25" s="20" t="s">
        <v>20</v>
      </c>
      <c r="E25" s="22">
        <v>1600</v>
      </c>
      <c r="F25" s="61">
        <v>5.1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44973</v>
      </c>
      <c r="C26" s="21">
        <v>0.6374189814814815</v>
      </c>
      <c r="D26" s="20" t="s">
        <v>20</v>
      </c>
      <c r="E26" s="22">
        <v>394</v>
      </c>
      <c r="F26" s="61">
        <v>5.05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44973</v>
      </c>
      <c r="C27" s="21">
        <v>0.6391898148148148</v>
      </c>
      <c r="D27" s="20" t="s">
        <v>20</v>
      </c>
      <c r="E27" s="22">
        <v>373</v>
      </c>
      <c r="F27" s="61">
        <v>5.05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44973</v>
      </c>
      <c r="C28" s="21">
        <v>0.6392476851851852</v>
      </c>
      <c r="D28" s="20" t="s">
        <v>20</v>
      </c>
      <c r="E28" s="22">
        <v>578</v>
      </c>
      <c r="F28" s="61">
        <v>5.05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44973</v>
      </c>
      <c r="C29" s="21">
        <v>0.6416898148148148</v>
      </c>
      <c r="D29" s="20" t="s">
        <v>20</v>
      </c>
      <c r="E29" s="22">
        <v>655</v>
      </c>
      <c r="F29" s="61">
        <v>5.05</v>
      </c>
      <c r="G29" s="20" t="s">
        <v>22</v>
      </c>
      <c r="H29" s="20" t="s">
        <v>23</v>
      </c>
      <c r="M29" s="13"/>
      <c r="Y29" s="13"/>
      <c r="AD29" s="13"/>
    </row>
    <row r="30" spans="2:8" ht="15">
      <c r="B30" s="20">
        <v>44973</v>
      </c>
      <c r="C30" s="21">
        <v>0.6549074074074074</v>
      </c>
      <c r="D30" s="20" t="s">
        <v>20</v>
      </c>
      <c r="E30" s="22">
        <v>217</v>
      </c>
      <c r="F30" s="61">
        <v>5.04</v>
      </c>
      <c r="G30" s="20" t="s">
        <v>22</v>
      </c>
      <c r="H30" s="20" t="s">
        <v>23</v>
      </c>
    </row>
    <row r="31" spans="2:8" ht="15">
      <c r="B31" s="20">
        <v>44973</v>
      </c>
      <c r="C31" s="21">
        <v>0.6558680555555555</v>
      </c>
      <c r="D31" s="20" t="s">
        <v>20</v>
      </c>
      <c r="E31" s="22">
        <v>192</v>
      </c>
      <c r="F31" s="61">
        <v>5.04</v>
      </c>
      <c r="G31" s="20" t="s">
        <v>22</v>
      </c>
      <c r="H31" s="20" t="s">
        <v>23</v>
      </c>
    </row>
    <row r="32" spans="2:8" ht="15">
      <c r="B32" s="20">
        <v>44973</v>
      </c>
      <c r="C32" s="21">
        <v>0.6599652777777778</v>
      </c>
      <c r="D32" s="20" t="s">
        <v>20</v>
      </c>
      <c r="E32" s="22">
        <v>261</v>
      </c>
      <c r="F32" s="61">
        <v>5.06</v>
      </c>
      <c r="G32" s="20" t="s">
        <v>22</v>
      </c>
      <c r="H32" s="20" t="s">
        <v>23</v>
      </c>
    </row>
    <row r="33" spans="2:8" ht="15">
      <c r="B33" s="20">
        <v>44973</v>
      </c>
      <c r="C33" s="21">
        <v>0.6599652777777778</v>
      </c>
      <c r="D33" s="20" t="s">
        <v>20</v>
      </c>
      <c r="E33" s="22">
        <v>330</v>
      </c>
      <c r="F33" s="61">
        <v>5.06</v>
      </c>
      <c r="G33" s="20" t="s">
        <v>22</v>
      </c>
      <c r="H33" s="20" t="s">
        <v>23</v>
      </c>
    </row>
    <row r="34" spans="2:8" ht="15">
      <c r="B34" s="20">
        <v>44973</v>
      </c>
      <c r="C34" s="21">
        <v>0.6633449074074075</v>
      </c>
      <c r="D34" s="20" t="s">
        <v>20</v>
      </c>
      <c r="E34" s="22">
        <v>614</v>
      </c>
      <c r="F34" s="61">
        <v>5.05</v>
      </c>
      <c r="G34" s="20" t="s">
        <v>22</v>
      </c>
      <c r="H34" s="20" t="s">
        <v>23</v>
      </c>
    </row>
    <row r="35" spans="2:8" ht="15">
      <c r="B35" s="20">
        <v>44973</v>
      </c>
      <c r="C35" s="21">
        <v>0.664513888888889</v>
      </c>
      <c r="D35" s="20" t="s">
        <v>20</v>
      </c>
      <c r="E35" s="22">
        <v>589</v>
      </c>
      <c r="F35" s="61">
        <v>5.05</v>
      </c>
      <c r="G35" s="20" t="s">
        <v>22</v>
      </c>
      <c r="H35" s="20" t="s">
        <v>23</v>
      </c>
    </row>
    <row r="36" spans="2:8" ht="15">
      <c r="B36" s="20">
        <v>44973</v>
      </c>
      <c r="C36" s="21">
        <v>0.664513888888889</v>
      </c>
      <c r="D36" s="20" t="s">
        <v>20</v>
      </c>
      <c r="E36" s="22">
        <v>119</v>
      </c>
      <c r="F36" s="61">
        <v>5.05</v>
      </c>
      <c r="G36" s="20" t="s">
        <v>22</v>
      </c>
      <c r="H36" s="20" t="s">
        <v>23</v>
      </c>
    </row>
    <row r="37" spans="2:8" ht="15">
      <c r="B37" s="20">
        <v>44973</v>
      </c>
      <c r="C37" s="31"/>
      <c r="D37" s="20" t="s">
        <v>20</v>
      </c>
      <c r="E37" s="32"/>
      <c r="F37" s="33"/>
      <c r="G37" s="20" t="s">
        <v>22</v>
      </c>
      <c r="H37" s="20" t="s">
        <v>23</v>
      </c>
    </row>
    <row r="38" spans="2:8" ht="15" thickBot="1">
      <c r="B38" s="20">
        <v>44973</v>
      </c>
      <c r="C38" s="35"/>
      <c r="D38" s="20" t="s">
        <v>20</v>
      </c>
      <c r="E38" s="32"/>
      <c r="F38" s="33"/>
      <c r="G38" s="20" t="s">
        <v>22</v>
      </c>
      <c r="H38" s="20" t="s">
        <v>23</v>
      </c>
    </row>
    <row r="39" spans="1:8" ht="15" thickBot="1">
      <c r="A39" s="24" t="s">
        <v>29</v>
      </c>
      <c r="B39" s="25"/>
      <c r="C39" s="26"/>
      <c r="D39" s="27" t="s">
        <v>24</v>
      </c>
      <c r="E39" s="28">
        <f>SUM(E2:E38)</f>
        <v>19322</v>
      </c>
      <c r="F39" s="29">
        <v>5.0817</v>
      </c>
      <c r="G39" s="30" t="s">
        <v>18</v>
      </c>
      <c r="H39" s="30" t="s">
        <v>19</v>
      </c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71"/>
  <sheetViews>
    <sheetView workbookViewId="0" topLeftCell="A19">
      <selection activeCell="F43" sqref="F43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44974</v>
      </c>
      <c r="C2" s="21">
        <v>0.3971643518518519</v>
      </c>
      <c r="D2" s="20" t="s">
        <v>20</v>
      </c>
      <c r="E2" s="22">
        <v>330</v>
      </c>
      <c r="F2" s="61">
        <v>5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44974</v>
      </c>
      <c r="C3" s="21">
        <v>0.4014351851851852</v>
      </c>
      <c r="D3" s="20" t="s">
        <v>20</v>
      </c>
      <c r="E3" s="22">
        <v>569</v>
      </c>
      <c r="F3" s="61">
        <v>5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44974</v>
      </c>
      <c r="C4" s="21">
        <v>0.4014583333333333</v>
      </c>
      <c r="D4" s="20" t="s">
        <v>20</v>
      </c>
      <c r="E4" s="22">
        <v>505</v>
      </c>
      <c r="F4" s="61">
        <v>5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44974</v>
      </c>
      <c r="C5" s="21">
        <v>0.40679398148148144</v>
      </c>
      <c r="D5" s="20" t="s">
        <v>20</v>
      </c>
      <c r="E5" s="22">
        <v>868</v>
      </c>
      <c r="F5" s="61">
        <v>5.02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44974</v>
      </c>
      <c r="C6" s="21">
        <v>0.4071990740740741</v>
      </c>
      <c r="D6" s="20" t="s">
        <v>20</v>
      </c>
      <c r="E6" s="22">
        <v>132</v>
      </c>
      <c r="F6" s="61">
        <v>5.02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44974</v>
      </c>
      <c r="C7" s="21">
        <v>0.41928240740740735</v>
      </c>
      <c r="D7" s="20" t="s">
        <v>20</v>
      </c>
      <c r="E7" s="22">
        <v>648</v>
      </c>
      <c r="F7" s="61">
        <v>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44974</v>
      </c>
      <c r="C8" s="21">
        <v>0.42528935185185185</v>
      </c>
      <c r="D8" s="20" t="s">
        <v>20</v>
      </c>
      <c r="E8" s="22">
        <v>448</v>
      </c>
      <c r="F8" s="61">
        <v>5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44974</v>
      </c>
      <c r="C9" s="21">
        <v>0.48300925925925925</v>
      </c>
      <c r="D9" s="20" t="s">
        <v>20</v>
      </c>
      <c r="E9" s="22">
        <v>438</v>
      </c>
      <c r="F9" s="61">
        <v>4.995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44974</v>
      </c>
      <c r="C10" s="21">
        <v>0.49052083333333335</v>
      </c>
      <c r="D10" s="20" t="s">
        <v>20</v>
      </c>
      <c r="E10" s="22">
        <v>688</v>
      </c>
      <c r="F10" s="61">
        <v>4.995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44974</v>
      </c>
      <c r="C11" s="21">
        <v>0.5031134259259259</v>
      </c>
      <c r="D11" s="20" t="s">
        <v>20</v>
      </c>
      <c r="E11" s="22">
        <v>191</v>
      </c>
      <c r="F11" s="61">
        <v>4.995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44974</v>
      </c>
      <c r="C12" s="21">
        <v>0.5450925925925926</v>
      </c>
      <c r="D12" s="20" t="s">
        <v>20</v>
      </c>
      <c r="E12" s="22">
        <v>1076</v>
      </c>
      <c r="F12" s="61">
        <v>5.02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44974</v>
      </c>
      <c r="C13" s="21">
        <v>0.5450925925925926</v>
      </c>
      <c r="D13" s="20" t="s">
        <v>20</v>
      </c>
      <c r="E13" s="22">
        <v>358</v>
      </c>
      <c r="F13" s="61">
        <v>5.02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44974</v>
      </c>
      <c r="C14" s="21">
        <v>0.5463773148148149</v>
      </c>
      <c r="D14" s="20" t="s">
        <v>20</v>
      </c>
      <c r="E14" s="22">
        <v>1016</v>
      </c>
      <c r="F14" s="61">
        <v>5.02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44974</v>
      </c>
      <c r="C15" s="21">
        <v>0.5474305555555555</v>
      </c>
      <c r="D15" s="20" t="s">
        <v>20</v>
      </c>
      <c r="E15" s="22">
        <v>1550</v>
      </c>
      <c r="F15" s="61">
        <v>5.02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44974</v>
      </c>
      <c r="C16" s="21">
        <v>0.5536458333333333</v>
      </c>
      <c r="D16" s="20" t="s">
        <v>20</v>
      </c>
      <c r="E16" s="22">
        <v>11</v>
      </c>
      <c r="F16" s="61">
        <v>5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44974</v>
      </c>
      <c r="C17" s="21">
        <v>0.6171296296296297</v>
      </c>
      <c r="D17" s="20" t="s">
        <v>20</v>
      </c>
      <c r="E17" s="22">
        <v>877</v>
      </c>
      <c r="F17" s="61">
        <v>5.03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44974</v>
      </c>
      <c r="C18" s="21">
        <v>0.6171412037037037</v>
      </c>
      <c r="D18" s="20" t="s">
        <v>20</v>
      </c>
      <c r="E18" s="22">
        <v>250</v>
      </c>
      <c r="F18" s="61">
        <v>5.03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44974</v>
      </c>
      <c r="C19" s="21">
        <v>0.6190162037037037</v>
      </c>
      <c r="D19" s="20" t="s">
        <v>20</v>
      </c>
      <c r="E19" s="22">
        <v>325</v>
      </c>
      <c r="F19" s="61">
        <v>5.03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44974</v>
      </c>
      <c r="C20" s="21">
        <v>0.6193981481481482</v>
      </c>
      <c r="D20" s="20" t="s">
        <v>20</v>
      </c>
      <c r="E20" s="22">
        <v>50</v>
      </c>
      <c r="F20" s="61">
        <v>5.03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44974</v>
      </c>
      <c r="C21" s="21">
        <v>0.6198611111111111</v>
      </c>
      <c r="D21" s="20" t="s">
        <v>20</v>
      </c>
      <c r="E21" s="22">
        <v>32</v>
      </c>
      <c r="F21" s="61">
        <v>5.03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44974</v>
      </c>
      <c r="C22" s="21">
        <v>0.6203472222222223</v>
      </c>
      <c r="D22" s="20" t="s">
        <v>20</v>
      </c>
      <c r="E22" s="22">
        <v>24</v>
      </c>
      <c r="F22" s="61">
        <v>5.03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44974</v>
      </c>
      <c r="C23" s="21">
        <v>0.6210532407407408</v>
      </c>
      <c r="D23" s="20" t="s">
        <v>20</v>
      </c>
      <c r="E23" s="22">
        <v>143</v>
      </c>
      <c r="F23" s="61">
        <v>5.03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44974</v>
      </c>
      <c r="C24" s="21">
        <v>0.6210532407407408</v>
      </c>
      <c r="D24" s="20" t="s">
        <v>20</v>
      </c>
      <c r="E24" s="22">
        <v>74</v>
      </c>
      <c r="F24" s="61">
        <v>5.03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44974</v>
      </c>
      <c r="C25" s="21">
        <v>0.6211342592592592</v>
      </c>
      <c r="D25" s="20" t="s">
        <v>20</v>
      </c>
      <c r="E25" s="22">
        <v>432</v>
      </c>
      <c r="F25" s="61">
        <v>5.03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44974</v>
      </c>
      <c r="C26" s="21">
        <v>0.62125</v>
      </c>
      <c r="D26" s="20" t="s">
        <v>20</v>
      </c>
      <c r="E26" s="22">
        <v>755</v>
      </c>
      <c r="F26" s="61">
        <v>5.03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44974</v>
      </c>
      <c r="C27" s="21">
        <v>0.62125</v>
      </c>
      <c r="D27" s="20" t="s">
        <v>20</v>
      </c>
      <c r="E27" s="22">
        <v>1210</v>
      </c>
      <c r="F27" s="61">
        <v>5.03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44974</v>
      </c>
      <c r="C28" s="21">
        <v>0.6240393518518519</v>
      </c>
      <c r="D28" s="20" t="s">
        <v>20</v>
      </c>
      <c r="E28" s="22">
        <v>2500</v>
      </c>
      <c r="F28" s="61">
        <v>5.02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44974</v>
      </c>
      <c r="C29" s="21">
        <v>0.6309259259259259</v>
      </c>
      <c r="D29" s="20" t="s">
        <v>20</v>
      </c>
      <c r="E29" s="22">
        <v>43</v>
      </c>
      <c r="F29" s="61">
        <v>5.02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44974</v>
      </c>
      <c r="C30" s="21">
        <v>0.6309375</v>
      </c>
      <c r="D30" s="20" t="s">
        <v>20</v>
      </c>
      <c r="E30" s="22">
        <v>185</v>
      </c>
      <c r="F30" s="61">
        <v>5.02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44974</v>
      </c>
      <c r="C31" s="21">
        <v>0.6313657407407408</v>
      </c>
      <c r="D31" s="20" t="s">
        <v>20</v>
      </c>
      <c r="E31" s="22">
        <v>294</v>
      </c>
      <c r="F31" s="61">
        <v>5.02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44974</v>
      </c>
      <c r="C32" s="21">
        <v>0.6470023148148148</v>
      </c>
      <c r="D32" s="20" t="s">
        <v>20</v>
      </c>
      <c r="E32" s="22">
        <v>240</v>
      </c>
      <c r="F32" s="61">
        <v>5.02</v>
      </c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44974</v>
      </c>
      <c r="C33" s="21">
        <v>0.6470023148148148</v>
      </c>
      <c r="D33" s="20" t="s">
        <v>20</v>
      </c>
      <c r="E33" s="22">
        <v>7</v>
      </c>
      <c r="F33" s="61">
        <v>5.02</v>
      </c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44974</v>
      </c>
      <c r="C34" s="21">
        <v>0.6491203703703704</v>
      </c>
      <c r="D34" s="20" t="s">
        <v>20</v>
      </c>
      <c r="E34" s="22">
        <v>72</v>
      </c>
      <c r="F34" s="61">
        <v>5.02</v>
      </c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44974</v>
      </c>
      <c r="C35" s="21">
        <v>0.664537037037037</v>
      </c>
      <c r="D35" s="20" t="s">
        <v>20</v>
      </c>
      <c r="E35" s="22">
        <v>688</v>
      </c>
      <c r="F35" s="61">
        <v>5.06</v>
      </c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44974</v>
      </c>
      <c r="C36" s="21">
        <v>0.664537037037037</v>
      </c>
      <c r="D36" s="20" t="s">
        <v>20</v>
      </c>
      <c r="E36" s="22">
        <v>1067</v>
      </c>
      <c r="F36" s="61">
        <v>5.06</v>
      </c>
      <c r="G36" s="20" t="s">
        <v>22</v>
      </c>
      <c r="H36" s="20" t="s">
        <v>23</v>
      </c>
      <c r="M36" s="13"/>
      <c r="Y36" s="13"/>
      <c r="AD36" s="13"/>
    </row>
    <row r="37" spans="2:30" ht="15">
      <c r="B37" s="20">
        <v>44974</v>
      </c>
      <c r="C37" s="21">
        <v>0.664537037037037</v>
      </c>
      <c r="D37" s="20" t="s">
        <v>20</v>
      </c>
      <c r="E37" s="22">
        <v>104</v>
      </c>
      <c r="F37" s="61">
        <v>5.06</v>
      </c>
      <c r="G37" s="20" t="s">
        <v>22</v>
      </c>
      <c r="H37" s="20" t="s">
        <v>23</v>
      </c>
      <c r="M37" s="13"/>
      <c r="Y37" s="13"/>
      <c r="AD37" s="13"/>
    </row>
    <row r="38" spans="2:30" ht="15">
      <c r="B38" s="20">
        <v>44974</v>
      </c>
      <c r="C38" s="21">
        <v>0.664537037037037</v>
      </c>
      <c r="D38" s="20" t="s">
        <v>20</v>
      </c>
      <c r="E38" s="22">
        <v>141</v>
      </c>
      <c r="F38" s="61">
        <v>5.06</v>
      </c>
      <c r="G38" s="20" t="s">
        <v>22</v>
      </c>
      <c r="H38" s="20" t="s">
        <v>23</v>
      </c>
      <c r="M38" s="13"/>
      <c r="Y38" s="13"/>
      <c r="AD38" s="13"/>
    </row>
    <row r="39" spans="2:30" ht="15">
      <c r="B39" s="20">
        <v>44974</v>
      </c>
      <c r="C39" s="21">
        <v>0.664537037037037</v>
      </c>
      <c r="D39" s="20" t="s">
        <v>20</v>
      </c>
      <c r="E39" s="22">
        <v>195</v>
      </c>
      <c r="F39" s="61">
        <v>5.06</v>
      </c>
      <c r="G39" s="20" t="s">
        <v>22</v>
      </c>
      <c r="H39" s="20" t="s">
        <v>23</v>
      </c>
      <c r="M39" s="13"/>
      <c r="Y39" s="13"/>
      <c r="AD39" s="13"/>
    </row>
    <row r="40" spans="2:30" ht="15">
      <c r="B40" s="20">
        <v>44974</v>
      </c>
      <c r="C40" s="21">
        <v>0.6799421296296296</v>
      </c>
      <c r="D40" s="20" t="s">
        <v>20</v>
      </c>
      <c r="E40" s="22">
        <v>1000</v>
      </c>
      <c r="F40" s="61">
        <v>5.07</v>
      </c>
      <c r="G40" s="20" t="s">
        <v>22</v>
      </c>
      <c r="H40" s="20" t="s">
        <v>23</v>
      </c>
      <c r="M40" s="13"/>
      <c r="Y40" s="13"/>
      <c r="AD40" s="13"/>
    </row>
    <row r="41" spans="2:30" ht="15">
      <c r="B41" s="20">
        <v>44974</v>
      </c>
      <c r="C41" s="21"/>
      <c r="D41" s="20" t="s">
        <v>20</v>
      </c>
      <c r="E41" s="51"/>
      <c r="F41" s="23"/>
      <c r="G41" s="20" t="s">
        <v>22</v>
      </c>
      <c r="H41" s="20" t="s">
        <v>23</v>
      </c>
      <c r="M41" s="13"/>
      <c r="Y41" s="13"/>
      <c r="AD41" s="13"/>
    </row>
    <row r="42" spans="2:30" ht="15">
      <c r="B42" s="20">
        <v>44974</v>
      </c>
      <c r="C42" s="21"/>
      <c r="D42" s="20" t="s">
        <v>20</v>
      </c>
      <c r="E42" s="51"/>
      <c r="F42" s="23"/>
      <c r="G42" s="20" t="s">
        <v>22</v>
      </c>
      <c r="H42" s="20" t="s">
        <v>23</v>
      </c>
      <c r="M42" s="13"/>
      <c r="Y42" s="13"/>
      <c r="AD42" s="13"/>
    </row>
    <row r="43" spans="2:30" ht="15">
      <c r="B43" s="20">
        <v>44974</v>
      </c>
      <c r="C43" s="21"/>
      <c r="D43" s="20" t="s">
        <v>20</v>
      </c>
      <c r="E43" s="51"/>
      <c r="F43" s="23"/>
      <c r="G43" s="20" t="s">
        <v>22</v>
      </c>
      <c r="H43" s="20" t="s">
        <v>23</v>
      </c>
      <c r="M43" s="13"/>
      <c r="Y43" s="13"/>
      <c r="AD43" s="13"/>
    </row>
    <row r="44" spans="2:30" ht="15">
      <c r="B44" s="20">
        <v>44974</v>
      </c>
      <c r="C44" s="31"/>
      <c r="D44" s="20" t="s">
        <v>20</v>
      </c>
      <c r="E44" s="32"/>
      <c r="F44" s="50"/>
      <c r="G44" s="20" t="s">
        <v>22</v>
      </c>
      <c r="H44" s="20" t="s">
        <v>23</v>
      </c>
      <c r="M44" s="13"/>
      <c r="Y44" s="13"/>
      <c r="AD44" s="13"/>
    </row>
    <row r="45" spans="2:30" ht="15">
      <c r="B45" s="20">
        <v>44974</v>
      </c>
      <c r="C45" s="31"/>
      <c r="D45" s="20" t="s">
        <v>20</v>
      </c>
      <c r="E45" s="32"/>
      <c r="F45" s="50"/>
      <c r="G45" s="20" t="s">
        <v>22</v>
      </c>
      <c r="H45" s="20" t="s">
        <v>23</v>
      </c>
      <c r="M45" s="13"/>
      <c r="Y45" s="13"/>
      <c r="AD45" s="13"/>
    </row>
    <row r="46" spans="2:8" ht="15">
      <c r="B46" s="20">
        <v>44974</v>
      </c>
      <c r="C46" s="31"/>
      <c r="D46" s="20" t="s">
        <v>20</v>
      </c>
      <c r="E46" s="32"/>
      <c r="F46" s="50"/>
      <c r="G46" s="20" t="s">
        <v>22</v>
      </c>
      <c r="H46" s="20" t="s">
        <v>23</v>
      </c>
    </row>
    <row r="47" spans="2:8" ht="15">
      <c r="B47" s="20">
        <v>44974</v>
      </c>
      <c r="C47" s="31"/>
      <c r="D47" s="20" t="s">
        <v>20</v>
      </c>
      <c r="E47" s="32"/>
      <c r="F47" s="50"/>
      <c r="G47" s="20" t="s">
        <v>22</v>
      </c>
      <c r="H47" s="20" t="s">
        <v>23</v>
      </c>
    </row>
    <row r="48" spans="2:8" ht="15" thickBot="1">
      <c r="B48" s="20">
        <v>44974</v>
      </c>
      <c r="C48" s="35"/>
      <c r="D48" s="20" t="s">
        <v>20</v>
      </c>
      <c r="E48" s="32"/>
      <c r="F48" s="33"/>
      <c r="G48" s="20" t="s">
        <v>22</v>
      </c>
      <c r="H48" s="20" t="s">
        <v>23</v>
      </c>
    </row>
    <row r="49" spans="1:8" ht="15" thickBot="1">
      <c r="A49" s="24" t="s">
        <v>29</v>
      </c>
      <c r="B49" s="25"/>
      <c r="C49" s="26"/>
      <c r="D49" s="27" t="s">
        <v>24</v>
      </c>
      <c r="E49" s="28">
        <f>SUM(E2:E48)</f>
        <v>19536</v>
      </c>
      <c r="F49" s="29">
        <v>5.0249</v>
      </c>
      <c r="G49" s="30" t="s">
        <v>18</v>
      </c>
      <c r="H49" s="30" t="s">
        <v>19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Hinrichsen, Anna</cp:lastModifiedBy>
  <dcterms:created xsi:type="dcterms:W3CDTF">2018-01-24T12:41:00Z</dcterms:created>
  <dcterms:modified xsi:type="dcterms:W3CDTF">2023-02-21T09:05:19Z</dcterms:modified>
  <cp:category/>
  <cp:version/>
  <cp:contentType/>
  <cp:contentStatus/>
</cp:coreProperties>
</file>