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6" yWindow="65426" windowWidth="19420" windowHeight="10420" tabRatio="950" activeTab="0"/>
  </bookViews>
  <sheets>
    <sheet name="Wochensummen" sheetId="4" r:id="rId1"/>
    <sheet name="Täglich pro Woche" sheetId="5" r:id="rId2"/>
    <sheet name="06.02.2023" sheetId="25" r:id="rId3"/>
    <sheet name="07.02.2023" sheetId="23" r:id="rId4"/>
    <sheet name="08.02.2023" sheetId="26" r:id="rId5"/>
    <sheet name="09.02.2023" sheetId="27" r:id="rId6"/>
    <sheet name="10.02.2023" sheetId="28" r:id="rId7"/>
  </sheets>
  <definedNames/>
  <calcPr calcId="191029"/>
  <extLst/>
</workbook>
</file>

<file path=xl/sharedStrings.xml><?xml version="1.0" encoding="utf-8"?>
<sst xmlns="http://schemas.openxmlformats.org/spreadsheetml/2006/main" count="680" uniqueCount="37">
  <si>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</si>
  <si>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</si>
  <si>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</si>
  <si>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</si>
  <si>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</si>
  <si>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</si>
  <si>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</si>
  <si>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</si>
  <si>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</si>
  <si>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</si>
  <si>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</si>
  <si>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</si>
  <si>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</si>
  <si>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</si>
  <si>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</si>
  <si>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</si>
  <si>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</si>
  <si>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</si>
  <si>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</si>
  <si>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</si>
  <si>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</si>
  <si>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</si>
  <si>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</si>
  <si>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</si>
  <si>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</si>
  <si>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</si>
  <si>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</si>
  <si>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</si>
  <si>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</si>
  <si>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</si>
  <si>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</si>
  <si>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>09.01.2023 - 13.01.2023</t>
  </si>
  <si>
    <t>16.01.2023 - 20.01.2023</t>
  </si>
  <si>
    <t>23.01.2023 - 27.01.2023</t>
  </si>
  <si>
    <t>30.01.2023 - 03.02.2023</t>
  </si>
  <si>
    <t>06.02.2023 - 10.02.2023</t>
  </si>
  <si>
    <t>Zeitraum 02.01.2023 bis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</si>
</sst>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4" fontId="26" fillId="38" borderId="14" xfId="0" applyNumberFormat="1" applyFont="1" applyFill="1" applyBorder="1" applyAlignment="1">
      <alignment horizontal="right" vertical="center"/>
    </xf>
    <xf numFmtId="2" fontId="26" fillId="38" borderId="14" xfId="0" applyNumberFormat="1" applyFont="1" applyFill="1" applyBorder="1" applyAlignment="1">
      <alignment horizontal="right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15" sqref="B15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1853264.493371</v>
      </c>
      <c r="E2" s="7">
        <f>D2/D1</f>
        <v>0.588337934403492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1296735.506629</v>
      </c>
      <c r="E3" s="7">
        <f>D3/D1</f>
        <v>0.4116620655965079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36</v>
      </c>
      <c r="B5" s="9"/>
    </row>
    <row r="6" ht="15" thickBot="1"/>
    <row r="7" spans="1:5" ht="1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36">
        <v>43516</v>
      </c>
      <c r="C8" s="44">
        <v>5.164777</v>
      </c>
      <c r="D8" s="38">
        <f>B8*C8</f>
        <v>224750.435932</v>
      </c>
      <c r="E8" s="45">
        <f aca="true" t="shared" si="0" ref="E8:E17">B8/$B$4</f>
        <v>0.00039800727099540946</v>
      </c>
    </row>
    <row r="9" spans="1:5" s="1" customFormat="1" ht="15">
      <c r="A9" s="43" t="s">
        <v>31</v>
      </c>
      <c r="B9" s="32">
        <v>49046</v>
      </c>
      <c r="C9" s="54">
        <v>5.372874</v>
      </c>
      <c r="D9" s="38">
        <f>B9*C9</f>
        <v>263517.97820400004</v>
      </c>
      <c r="E9" s="45">
        <f t="shared" si="0"/>
        <v>0.00044858591353159416</v>
      </c>
    </row>
    <row r="10" spans="1:5" s="1" customFormat="1" ht="15">
      <c r="A10" s="43" t="s">
        <v>32</v>
      </c>
      <c r="B10" s="36">
        <v>56533</v>
      </c>
      <c r="C10" s="44">
        <v>5.513007</v>
      </c>
      <c r="D10" s="38">
        <f aca="true" t="shared" si="1" ref="D10:D17">B10*C10</f>
        <v>311666.824731</v>
      </c>
      <c r="E10" s="45">
        <f t="shared" si="0"/>
        <v>0.0005170637248640382</v>
      </c>
    </row>
    <row r="11" spans="1:5" s="1" customFormat="1" ht="15">
      <c r="A11" s="43" t="s">
        <v>33</v>
      </c>
      <c r="B11" s="36">
        <v>61475</v>
      </c>
      <c r="C11" s="44">
        <v>5.418922</v>
      </c>
      <c r="D11" s="38">
        <f t="shared" si="1"/>
        <v>333128.22995</v>
      </c>
      <c r="E11" s="45">
        <f t="shared" si="0"/>
        <v>0.000562264385155869</v>
      </c>
    </row>
    <row r="12" spans="1:5" s="1" customFormat="1" ht="15">
      <c r="A12" s="43" t="s">
        <v>34</v>
      </c>
      <c r="B12" s="32">
        <v>61118</v>
      </c>
      <c r="C12" s="54">
        <v>5.202007</v>
      </c>
      <c r="D12" s="38">
        <f t="shared" si="1"/>
        <v>317936.263826</v>
      </c>
      <c r="E12" s="45">
        <f t="shared" si="0"/>
        <v>0.0005589991816503685</v>
      </c>
    </row>
    <row r="13" spans="1:5" s="1" customFormat="1" ht="15">
      <c r="A13" s="43" t="s">
        <v>35</v>
      </c>
      <c r="B13" s="32">
        <v>76228</v>
      </c>
      <c r="C13" s="54">
        <v>5.277126</v>
      </c>
      <c r="D13" s="38">
        <f t="shared" si="1"/>
        <v>402264.760728</v>
      </c>
      <c r="E13" s="45">
        <f t="shared" si="0"/>
        <v>0.0006971986913649708</v>
      </c>
    </row>
    <row r="14" spans="1:5" s="1" customFormat="1" ht="1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" thickBot="1"/>
    <row r="20" spans="1:5" ht="15" thickBot="1">
      <c r="A20" s="24" t="s">
        <v>28</v>
      </c>
      <c r="B20" s="28">
        <f>SUM(B8:B18)</f>
        <v>347916</v>
      </c>
      <c r="C20" s="46">
        <f>D20/B20</f>
        <v>5.326758451381943</v>
      </c>
      <c r="D20" s="47">
        <f>SUM(D8:D18)</f>
        <v>1853264.493371</v>
      </c>
      <c r="E20" s="48">
        <f>SUM(E8:E18)</f>
        <v>0.0031821191675622503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C13" sqref="C13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35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44963</v>
      </c>
      <c r="B8" s="36">
        <v>14636</v>
      </c>
      <c r="C8" s="37">
        <v>5.2162</v>
      </c>
      <c r="D8" s="38">
        <f>B8*C8</f>
        <v>76344.3032</v>
      </c>
    </row>
    <row r="9" spans="1:4" s="1" customFormat="1" ht="15">
      <c r="A9" s="20">
        <v>44964</v>
      </c>
      <c r="B9" s="36">
        <v>15106</v>
      </c>
      <c r="C9" s="37">
        <v>5.1981</v>
      </c>
      <c r="D9" s="38">
        <f aca="true" t="shared" si="0" ref="D9:D12">B9*C9</f>
        <v>78522.4986</v>
      </c>
    </row>
    <row r="10" spans="1:4" s="1" customFormat="1" ht="15">
      <c r="A10" s="20">
        <v>44965</v>
      </c>
      <c r="B10" s="36">
        <v>15296</v>
      </c>
      <c r="C10" s="37">
        <v>5.2717</v>
      </c>
      <c r="D10" s="38">
        <f t="shared" si="0"/>
        <v>80635.9232</v>
      </c>
    </row>
    <row r="11" spans="1:4" s="1" customFormat="1" ht="15">
      <c r="A11" s="20">
        <v>44966</v>
      </c>
      <c r="B11" s="36">
        <v>15441</v>
      </c>
      <c r="C11" s="37">
        <v>5.3978</v>
      </c>
      <c r="D11" s="38">
        <f t="shared" si="0"/>
        <v>83347.4298</v>
      </c>
    </row>
    <row r="12" spans="1:4" s="1" customFormat="1" ht="15">
      <c r="A12" s="20">
        <v>44967</v>
      </c>
      <c r="B12" s="36">
        <v>15749</v>
      </c>
      <c r="C12" s="37">
        <v>5.2965</v>
      </c>
      <c r="D12" s="38">
        <f t="shared" si="0"/>
        <v>83414.5785</v>
      </c>
    </row>
    <row r="13" s="1" customFormat="1" ht="15"/>
    <row r="14" spans="1:4" ht="15">
      <c r="A14" s="39" t="s">
        <v>27</v>
      </c>
      <c r="B14" s="40">
        <f>SUM(B8:B12)</f>
        <v>76228</v>
      </c>
      <c r="C14" s="41">
        <f>ROUND(D14/B14,8)</f>
        <v>5.27712564</v>
      </c>
      <c r="D14" s="42">
        <f>SUM(D8:D12)</f>
        <v>402264.7333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workbookViewId="0" topLeftCell="A16">
      <selection activeCell="G49" sqref="G49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44963</v>
      </c>
      <c r="C2" s="21">
        <v>0.39598379629629626</v>
      </c>
      <c r="D2" s="20" t="s">
        <v>20</v>
      </c>
      <c r="E2" s="22">
        <v>1</v>
      </c>
      <c r="F2" s="61">
        <v>5.23</v>
      </c>
      <c r="G2" s="20" t="s">
        <v>22</v>
      </c>
      <c r="H2" s="20" t="s">
        <v>23</v>
      </c>
    </row>
    <row r="3" spans="2:9" ht="15">
      <c r="B3" s="20">
        <v>44963</v>
      </c>
      <c r="C3" s="21">
        <v>0.42539351851851853</v>
      </c>
      <c r="D3" s="20" t="s">
        <v>20</v>
      </c>
      <c r="E3" s="22">
        <v>96</v>
      </c>
      <c r="F3" s="61">
        <v>5.23</v>
      </c>
      <c r="G3" s="20" t="s">
        <v>22</v>
      </c>
      <c r="H3" s="20" t="s">
        <v>23</v>
      </c>
      <c r="I3" s="1"/>
    </row>
    <row r="4" spans="2:9" ht="15">
      <c r="B4" s="20">
        <v>44963</v>
      </c>
      <c r="C4" s="21">
        <v>0.42539351851851853</v>
      </c>
      <c r="D4" s="20" t="s">
        <v>20</v>
      </c>
      <c r="E4" s="22">
        <v>596</v>
      </c>
      <c r="F4" s="61">
        <v>5.23</v>
      </c>
      <c r="G4" s="20" t="s">
        <v>22</v>
      </c>
      <c r="H4" s="20" t="s">
        <v>23</v>
      </c>
      <c r="I4" s="1"/>
    </row>
    <row r="5" spans="2:9" ht="15">
      <c r="B5" s="20">
        <v>44963</v>
      </c>
      <c r="C5" s="21">
        <v>0.42539351851851853</v>
      </c>
      <c r="D5" s="20" t="s">
        <v>20</v>
      </c>
      <c r="E5" s="22">
        <v>209</v>
      </c>
      <c r="F5" s="61">
        <v>5.23</v>
      </c>
      <c r="G5" s="20" t="s">
        <v>22</v>
      </c>
      <c r="H5" s="20" t="s">
        <v>23</v>
      </c>
      <c r="I5" s="1"/>
    </row>
    <row r="6" spans="2:9" ht="15">
      <c r="B6" s="20">
        <v>44963</v>
      </c>
      <c r="C6" s="21">
        <v>0.42539351851851853</v>
      </c>
      <c r="D6" s="20" t="s">
        <v>20</v>
      </c>
      <c r="E6" s="22">
        <v>506</v>
      </c>
      <c r="F6" s="61">
        <v>5.23</v>
      </c>
      <c r="G6" s="20" t="s">
        <v>22</v>
      </c>
      <c r="H6" s="20" t="s">
        <v>23</v>
      </c>
      <c r="I6" s="1"/>
    </row>
    <row r="7" spans="2:9" ht="15">
      <c r="B7" s="20">
        <v>44963</v>
      </c>
      <c r="C7" s="21">
        <v>0.42539351851851853</v>
      </c>
      <c r="D7" s="20" t="s">
        <v>20</v>
      </c>
      <c r="E7" s="22">
        <v>43</v>
      </c>
      <c r="F7" s="61">
        <v>5.23</v>
      </c>
      <c r="G7" s="20" t="s">
        <v>22</v>
      </c>
      <c r="H7" s="20" t="s">
        <v>23</v>
      </c>
      <c r="I7" s="1"/>
    </row>
    <row r="8" spans="2:9" ht="15">
      <c r="B8" s="20">
        <v>44963</v>
      </c>
      <c r="C8" s="21">
        <v>0.42539351851851853</v>
      </c>
      <c r="D8" s="20" t="s">
        <v>20</v>
      </c>
      <c r="E8" s="22">
        <v>1049</v>
      </c>
      <c r="F8" s="61">
        <v>5.23</v>
      </c>
      <c r="G8" s="20" t="s">
        <v>22</v>
      </c>
      <c r="H8" s="20" t="s">
        <v>23</v>
      </c>
      <c r="I8" s="1"/>
    </row>
    <row r="9" spans="2:9" ht="15">
      <c r="B9" s="20">
        <v>44963</v>
      </c>
      <c r="C9" s="21">
        <v>0.441712962962963</v>
      </c>
      <c r="D9" s="20" t="s">
        <v>20</v>
      </c>
      <c r="E9" s="22">
        <v>1750</v>
      </c>
      <c r="F9" s="61">
        <v>5.24</v>
      </c>
      <c r="G9" s="20" t="s">
        <v>22</v>
      </c>
      <c r="H9" s="20" t="s">
        <v>23</v>
      </c>
      <c r="I9" s="1"/>
    </row>
    <row r="10" spans="2:8" s="1" customFormat="1" ht="15">
      <c r="B10" s="20">
        <v>44963</v>
      </c>
      <c r="C10" s="21">
        <v>0.441712962962963</v>
      </c>
      <c r="D10" s="20" t="s">
        <v>20</v>
      </c>
      <c r="E10" s="22">
        <v>750</v>
      </c>
      <c r="F10" s="61">
        <v>5.24</v>
      </c>
      <c r="G10" s="20" t="s">
        <v>22</v>
      </c>
      <c r="H10" s="20" t="s">
        <v>23</v>
      </c>
    </row>
    <row r="11" spans="2:8" s="1" customFormat="1" ht="15">
      <c r="B11" s="20">
        <v>44963</v>
      </c>
      <c r="C11" s="21">
        <v>0.5090856481481482</v>
      </c>
      <c r="D11" s="20" t="s">
        <v>20</v>
      </c>
      <c r="E11" s="22">
        <v>283</v>
      </c>
      <c r="F11" s="61">
        <v>5.2</v>
      </c>
      <c r="G11" s="20" t="s">
        <v>22</v>
      </c>
      <c r="H11" s="20" t="s">
        <v>23</v>
      </c>
    </row>
    <row r="12" spans="2:8" s="1" customFormat="1" ht="15">
      <c r="B12" s="20">
        <v>44963</v>
      </c>
      <c r="C12" s="21">
        <v>0.510474537037037</v>
      </c>
      <c r="D12" s="20" t="s">
        <v>20</v>
      </c>
      <c r="E12" s="22">
        <v>229</v>
      </c>
      <c r="F12" s="61">
        <v>5.2</v>
      </c>
      <c r="G12" s="20" t="s">
        <v>22</v>
      </c>
      <c r="H12" s="20" t="s">
        <v>23</v>
      </c>
    </row>
    <row r="13" spans="2:8" s="1" customFormat="1" ht="15">
      <c r="B13" s="20">
        <v>44963</v>
      </c>
      <c r="C13" s="21">
        <v>0.5147800925925926</v>
      </c>
      <c r="D13" s="20" t="s">
        <v>20</v>
      </c>
      <c r="E13" s="22">
        <v>505</v>
      </c>
      <c r="F13" s="61">
        <v>5.2</v>
      </c>
      <c r="G13" s="20" t="s">
        <v>22</v>
      </c>
      <c r="H13" s="20" t="s">
        <v>23</v>
      </c>
    </row>
    <row r="14" spans="2:8" s="1" customFormat="1" ht="15">
      <c r="B14" s="20">
        <v>44963</v>
      </c>
      <c r="C14" s="21">
        <v>0.5232754629629629</v>
      </c>
      <c r="D14" s="20" t="s">
        <v>20</v>
      </c>
      <c r="E14" s="22">
        <v>629</v>
      </c>
      <c r="F14" s="61">
        <v>5.2</v>
      </c>
      <c r="G14" s="20" t="s">
        <v>22</v>
      </c>
      <c r="H14" s="20" t="s">
        <v>23</v>
      </c>
    </row>
    <row r="15" spans="2:8" s="1" customFormat="1" ht="15">
      <c r="B15" s="20">
        <v>44963</v>
      </c>
      <c r="C15" s="21">
        <v>0.5537847222222222</v>
      </c>
      <c r="D15" s="20" t="s">
        <v>20</v>
      </c>
      <c r="E15" s="22">
        <v>3</v>
      </c>
      <c r="F15" s="61">
        <v>5.21</v>
      </c>
      <c r="G15" s="20" t="s">
        <v>22</v>
      </c>
      <c r="H15" s="20" t="s">
        <v>23</v>
      </c>
    </row>
    <row r="16" spans="2:8" s="1" customFormat="1" ht="15">
      <c r="B16" s="20">
        <v>44963</v>
      </c>
      <c r="C16" s="21">
        <v>0.5728935185185186</v>
      </c>
      <c r="D16" s="20" t="s">
        <v>20</v>
      </c>
      <c r="E16" s="22">
        <v>1500</v>
      </c>
      <c r="F16" s="61">
        <v>5.21</v>
      </c>
      <c r="G16" s="20" t="s">
        <v>22</v>
      </c>
      <c r="H16" s="20" t="s">
        <v>23</v>
      </c>
    </row>
    <row r="17" spans="2:8" s="1" customFormat="1" ht="15">
      <c r="B17" s="20">
        <v>44963</v>
      </c>
      <c r="C17" s="21">
        <v>0.5828240740740741</v>
      </c>
      <c r="D17" s="20" t="s">
        <v>20</v>
      </c>
      <c r="E17" s="22">
        <v>340</v>
      </c>
      <c r="F17" s="61">
        <v>5.21</v>
      </c>
      <c r="G17" s="20" t="s">
        <v>22</v>
      </c>
      <c r="H17" s="20" t="s">
        <v>23</v>
      </c>
    </row>
    <row r="18" spans="2:8" s="1" customFormat="1" ht="15">
      <c r="B18" s="20">
        <v>44963</v>
      </c>
      <c r="C18" s="21">
        <v>0.583113425925926</v>
      </c>
      <c r="D18" s="20" t="s">
        <v>20</v>
      </c>
      <c r="E18" s="22">
        <v>787</v>
      </c>
      <c r="F18" s="61">
        <v>5.21</v>
      </c>
      <c r="G18" s="20" t="s">
        <v>22</v>
      </c>
      <c r="H18" s="20" t="s">
        <v>23</v>
      </c>
    </row>
    <row r="19" spans="2:8" s="1" customFormat="1" ht="15">
      <c r="B19" s="20">
        <v>44963</v>
      </c>
      <c r="C19" s="21">
        <v>0.5886458333333333</v>
      </c>
      <c r="D19" s="20" t="s">
        <v>20</v>
      </c>
      <c r="E19" s="22">
        <v>724</v>
      </c>
      <c r="F19" s="61">
        <v>5.21</v>
      </c>
      <c r="G19" s="20" t="s">
        <v>22</v>
      </c>
      <c r="H19" s="20" t="s">
        <v>23</v>
      </c>
    </row>
    <row r="20" spans="2:8" s="1" customFormat="1" ht="15">
      <c r="B20" s="20">
        <v>44963</v>
      </c>
      <c r="C20" s="21">
        <v>0.6337268518518518</v>
      </c>
      <c r="D20" s="20" t="s">
        <v>20</v>
      </c>
      <c r="E20" s="22">
        <v>1345</v>
      </c>
      <c r="F20" s="61">
        <v>5.2</v>
      </c>
      <c r="G20" s="20" t="s">
        <v>22</v>
      </c>
      <c r="H20" s="20" t="s">
        <v>23</v>
      </c>
    </row>
    <row r="21" spans="2:8" s="1" customFormat="1" ht="15">
      <c r="B21" s="20">
        <v>44963</v>
      </c>
      <c r="C21" s="21">
        <v>0.634525462962963</v>
      </c>
      <c r="D21" s="20" t="s">
        <v>20</v>
      </c>
      <c r="E21" s="22">
        <v>193</v>
      </c>
      <c r="F21" s="61">
        <v>5.2</v>
      </c>
      <c r="G21" s="20" t="s">
        <v>22</v>
      </c>
      <c r="H21" s="20" t="s">
        <v>23</v>
      </c>
    </row>
    <row r="22" spans="2:8" s="1" customFormat="1" ht="15">
      <c r="B22" s="20">
        <v>44963</v>
      </c>
      <c r="C22" s="21">
        <v>0.6518171296296297</v>
      </c>
      <c r="D22" s="20" t="s">
        <v>20</v>
      </c>
      <c r="E22" s="22">
        <v>11</v>
      </c>
      <c r="F22" s="61">
        <v>5.22</v>
      </c>
      <c r="G22" s="20" t="s">
        <v>22</v>
      </c>
      <c r="H22" s="20" t="s">
        <v>23</v>
      </c>
    </row>
    <row r="23" spans="2:8" s="1" customFormat="1" ht="15">
      <c r="B23" s="20">
        <v>44963</v>
      </c>
      <c r="C23" s="21">
        <v>0.6518171296296297</v>
      </c>
      <c r="D23" s="20" t="s">
        <v>20</v>
      </c>
      <c r="E23" s="22">
        <v>446</v>
      </c>
      <c r="F23" s="61">
        <v>5.22</v>
      </c>
      <c r="G23" s="20" t="s">
        <v>22</v>
      </c>
      <c r="H23" s="20" t="s">
        <v>23</v>
      </c>
    </row>
    <row r="24" spans="2:8" s="1" customFormat="1" ht="15">
      <c r="B24" s="20">
        <v>44963</v>
      </c>
      <c r="C24" s="21">
        <v>0.6539814814814815</v>
      </c>
      <c r="D24" s="20" t="s">
        <v>20</v>
      </c>
      <c r="E24" s="22">
        <v>1005</v>
      </c>
      <c r="F24" s="61">
        <v>5.22</v>
      </c>
      <c r="G24" s="20" t="s">
        <v>22</v>
      </c>
      <c r="H24" s="20" t="s">
        <v>23</v>
      </c>
    </row>
    <row r="25" spans="2:8" s="1" customFormat="1" ht="15">
      <c r="B25" s="20">
        <v>44963</v>
      </c>
      <c r="C25" s="21">
        <v>0.6867592592592593</v>
      </c>
      <c r="D25" s="20" t="s">
        <v>20</v>
      </c>
      <c r="E25" s="22">
        <v>486</v>
      </c>
      <c r="F25" s="61">
        <v>5.2</v>
      </c>
      <c r="G25" s="20" t="s">
        <v>22</v>
      </c>
      <c r="H25" s="20" t="s">
        <v>23</v>
      </c>
    </row>
    <row r="26" spans="2:8" s="1" customFormat="1" ht="15">
      <c r="B26" s="20">
        <v>44963</v>
      </c>
      <c r="C26" s="21">
        <v>0.6919791666666667</v>
      </c>
      <c r="D26" s="20" t="s">
        <v>20</v>
      </c>
      <c r="E26" s="22">
        <v>1150</v>
      </c>
      <c r="F26" s="61">
        <v>5.2</v>
      </c>
      <c r="G26" s="20" t="s">
        <v>22</v>
      </c>
      <c r="H26" s="20" t="s">
        <v>23</v>
      </c>
    </row>
    <row r="27" spans="2:8" s="1" customFormat="1" ht="15">
      <c r="B27" s="20">
        <v>44963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ht="15">
      <c r="B28" s="20">
        <v>44963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ht="15">
      <c r="B29" s="20">
        <v>44963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ht="15">
      <c r="B30" s="20">
        <v>44963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44963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44963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44963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44963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44963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44963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">
      <c r="B37" s="20">
        <v>44963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ht="15">
      <c r="B38" s="20">
        <v>44963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ht="15">
      <c r="B39" s="20">
        <v>44963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ht="15">
      <c r="B40" s="20">
        <v>44963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ht="15">
      <c r="B41" s="20">
        <v>44963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ht="15">
      <c r="B42" s="20">
        <v>44963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ht="15">
      <c r="B43" s="20">
        <v>44963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ht="15">
      <c r="B44" s="20">
        <v>44963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ht="15">
      <c r="B45" s="20">
        <v>44963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ht="15">
      <c r="B46" s="20">
        <v>44963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ht="15">
      <c r="B47" s="20">
        <v>44963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>
      <c r="B48" s="20">
        <v>44963</v>
      </c>
      <c r="C48" s="56"/>
      <c r="D48" s="55" t="s">
        <v>20</v>
      </c>
      <c r="E48" s="57"/>
      <c r="F48" s="58"/>
      <c r="G48" s="55" t="s">
        <v>22</v>
      </c>
      <c r="H48" s="55" t="s">
        <v>23</v>
      </c>
    </row>
    <row r="49" spans="1:8" ht="15" thickBot="1">
      <c r="A49" s="24" t="s">
        <v>29</v>
      </c>
      <c r="B49" s="59"/>
      <c r="C49" s="27"/>
      <c r="D49" s="27" t="s">
        <v>24</v>
      </c>
      <c r="E49" s="60">
        <f>SUM(E2:E48)</f>
        <v>14636</v>
      </c>
      <c r="F49" s="29">
        <v>5.2162</v>
      </c>
      <c r="G49" s="30" t="s">
        <v>18</v>
      </c>
      <c r="H49" s="30" t="s">
        <v>19</v>
      </c>
    </row>
    <row r="73" ht="15">
      <c r="K73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5"/>
  <sheetViews>
    <sheetView workbookViewId="0" topLeftCell="A1">
      <selection activeCell="C29" sqref="C2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44964</v>
      </c>
      <c r="C2" s="21">
        <v>0.3816782407407407</v>
      </c>
      <c r="D2" s="20" t="s">
        <v>20</v>
      </c>
      <c r="E2" s="22">
        <v>134</v>
      </c>
      <c r="F2" s="62">
        <v>5.2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44964</v>
      </c>
      <c r="C3" s="21">
        <v>0.3816782407407407</v>
      </c>
      <c r="D3" s="20" t="s">
        <v>20</v>
      </c>
      <c r="E3" s="22">
        <v>3114</v>
      </c>
      <c r="F3" s="62">
        <v>5.2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44964</v>
      </c>
      <c r="C4" s="21">
        <v>0.3816782407407407</v>
      </c>
      <c r="D4" s="20" t="s">
        <v>20</v>
      </c>
      <c r="E4" s="22">
        <v>252</v>
      </c>
      <c r="F4" s="62">
        <v>5.2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44964</v>
      </c>
      <c r="C5" s="21">
        <v>0.40806712962962965</v>
      </c>
      <c r="D5" s="20" t="s">
        <v>20</v>
      </c>
      <c r="E5" s="22">
        <v>708</v>
      </c>
      <c r="F5" s="62">
        <v>5.17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44964</v>
      </c>
      <c r="C6" s="21">
        <v>0.40806712962962965</v>
      </c>
      <c r="D6" s="20" t="s">
        <v>20</v>
      </c>
      <c r="E6" s="22">
        <v>57</v>
      </c>
      <c r="F6" s="62">
        <v>5.17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44964</v>
      </c>
      <c r="C7" s="21">
        <v>0.40806712962962965</v>
      </c>
      <c r="D7" s="20" t="s">
        <v>20</v>
      </c>
      <c r="E7" s="22">
        <v>235</v>
      </c>
      <c r="F7" s="62">
        <v>5.17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44964</v>
      </c>
      <c r="C8" s="21">
        <v>0.46577546296296296</v>
      </c>
      <c r="D8" s="20" t="s">
        <v>20</v>
      </c>
      <c r="E8" s="22">
        <v>19</v>
      </c>
      <c r="F8" s="62">
        <v>5.17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44964</v>
      </c>
      <c r="C9" s="21">
        <v>0.46577546296296296</v>
      </c>
      <c r="D9" s="20" t="s">
        <v>20</v>
      </c>
      <c r="E9" s="22">
        <v>240</v>
      </c>
      <c r="F9" s="62">
        <v>5.17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44964</v>
      </c>
      <c r="C10" s="21">
        <v>0.4658101851851852</v>
      </c>
      <c r="D10" s="20" t="s">
        <v>20</v>
      </c>
      <c r="E10" s="22">
        <v>834</v>
      </c>
      <c r="F10" s="62">
        <v>5.17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44964</v>
      </c>
      <c r="C11" s="21">
        <v>0.4658101851851852</v>
      </c>
      <c r="D11" s="20" t="s">
        <v>20</v>
      </c>
      <c r="E11" s="22">
        <v>90</v>
      </c>
      <c r="F11" s="62">
        <v>5.17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44964</v>
      </c>
      <c r="C12" s="21">
        <v>0.4658101851851852</v>
      </c>
      <c r="D12" s="20" t="s">
        <v>20</v>
      </c>
      <c r="E12" s="22">
        <v>317</v>
      </c>
      <c r="F12" s="62">
        <v>5.17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44964</v>
      </c>
      <c r="C13" s="21">
        <v>0.6329398148148148</v>
      </c>
      <c r="D13" s="20" t="s">
        <v>20</v>
      </c>
      <c r="E13" s="22">
        <v>763</v>
      </c>
      <c r="F13" s="62">
        <v>5.18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44964</v>
      </c>
      <c r="C14" s="21">
        <v>0.6329398148148148</v>
      </c>
      <c r="D14" s="20" t="s">
        <v>20</v>
      </c>
      <c r="E14" s="22">
        <v>1737</v>
      </c>
      <c r="F14" s="62">
        <v>5.18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44964</v>
      </c>
      <c r="C15" s="21">
        <v>0.6830555555555556</v>
      </c>
      <c r="D15" s="20" t="s">
        <v>20</v>
      </c>
      <c r="E15" s="22">
        <v>795</v>
      </c>
      <c r="F15" s="62">
        <v>5.21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44964</v>
      </c>
      <c r="C16" s="21">
        <v>0.6830555555555556</v>
      </c>
      <c r="D16" s="20" t="s">
        <v>20</v>
      </c>
      <c r="E16" s="22">
        <v>324</v>
      </c>
      <c r="F16" s="62">
        <v>5.21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44964</v>
      </c>
      <c r="C17" s="21">
        <v>0.6830555555555556</v>
      </c>
      <c r="D17" s="20" t="s">
        <v>20</v>
      </c>
      <c r="E17" s="22">
        <v>919</v>
      </c>
      <c r="F17" s="62">
        <v>5.21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44964</v>
      </c>
      <c r="C18" s="21">
        <v>0.6831134259259258</v>
      </c>
      <c r="D18" s="20" t="s">
        <v>20</v>
      </c>
      <c r="E18" s="22">
        <v>1462</v>
      </c>
      <c r="F18" s="62">
        <v>5.21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44964</v>
      </c>
      <c r="C19" s="21">
        <v>0.6951851851851852</v>
      </c>
      <c r="D19" s="20" t="s">
        <v>20</v>
      </c>
      <c r="E19" s="22">
        <v>27</v>
      </c>
      <c r="F19" s="62">
        <v>5.2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44964</v>
      </c>
      <c r="C20" s="21">
        <v>0.7090624999999999</v>
      </c>
      <c r="D20" s="20" t="s">
        <v>20</v>
      </c>
      <c r="E20" s="22">
        <v>1121</v>
      </c>
      <c r="F20" s="62">
        <v>5.22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44964</v>
      </c>
      <c r="C21" s="21">
        <v>0.7090624999999999</v>
      </c>
      <c r="D21" s="20" t="s">
        <v>20</v>
      </c>
      <c r="E21" s="22">
        <v>360</v>
      </c>
      <c r="F21" s="62">
        <v>5.22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44964</v>
      </c>
      <c r="C22" s="21">
        <v>0.7090624999999999</v>
      </c>
      <c r="D22" s="20" t="s">
        <v>20</v>
      </c>
      <c r="E22" s="22">
        <v>177</v>
      </c>
      <c r="F22" s="62">
        <v>5.22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44964</v>
      </c>
      <c r="C23" s="21">
        <v>0.7090624999999999</v>
      </c>
      <c r="D23" s="20" t="s">
        <v>20</v>
      </c>
      <c r="E23" s="22">
        <v>81</v>
      </c>
      <c r="F23" s="62">
        <v>5.22</v>
      </c>
      <c r="G23" s="20" t="s">
        <v>22</v>
      </c>
      <c r="H23" s="20" t="s">
        <v>23</v>
      </c>
      <c r="M23" s="13"/>
      <c r="Y23" s="13"/>
      <c r="AD23" s="13"/>
    </row>
    <row r="24" spans="2:8" ht="15">
      <c r="B24" s="20">
        <v>44964</v>
      </c>
      <c r="C24" s="21">
        <v>0.7090740740740741</v>
      </c>
      <c r="D24" s="20" t="s">
        <v>20</v>
      </c>
      <c r="E24" s="22">
        <v>44</v>
      </c>
      <c r="F24" s="62">
        <v>5.22</v>
      </c>
      <c r="G24" s="20" t="s">
        <v>22</v>
      </c>
      <c r="H24" s="20" t="s">
        <v>23</v>
      </c>
    </row>
    <row r="25" spans="2:8" ht="15">
      <c r="B25" s="20">
        <v>44964</v>
      </c>
      <c r="C25" s="21">
        <v>0.7090740740740741</v>
      </c>
      <c r="D25" s="20" t="s">
        <v>20</v>
      </c>
      <c r="E25" s="22">
        <v>34</v>
      </c>
      <c r="F25" s="62">
        <v>5.22</v>
      </c>
      <c r="G25" s="20" t="s">
        <v>22</v>
      </c>
      <c r="H25" s="20" t="s">
        <v>23</v>
      </c>
    </row>
    <row r="26" spans="2:8" ht="15">
      <c r="B26" s="20">
        <v>44964</v>
      </c>
      <c r="C26" s="21">
        <v>0.7090740740740741</v>
      </c>
      <c r="D26" s="20" t="s">
        <v>20</v>
      </c>
      <c r="E26" s="22">
        <v>548</v>
      </c>
      <c r="F26" s="62">
        <v>5.22</v>
      </c>
      <c r="G26" s="20" t="s">
        <v>22</v>
      </c>
      <c r="H26" s="20" t="s">
        <v>23</v>
      </c>
    </row>
    <row r="27" spans="2:8" ht="15">
      <c r="B27" s="20">
        <v>44964</v>
      </c>
      <c r="C27" s="21">
        <v>0.7091319444444445</v>
      </c>
      <c r="D27" s="20" t="s">
        <v>20</v>
      </c>
      <c r="E27" s="22">
        <v>368</v>
      </c>
      <c r="F27" s="62">
        <v>5.22</v>
      </c>
      <c r="G27" s="20" t="s">
        <v>22</v>
      </c>
      <c r="H27" s="20" t="s">
        <v>23</v>
      </c>
    </row>
    <row r="28" spans="2:8" ht="15">
      <c r="B28" s="20">
        <v>44964</v>
      </c>
      <c r="C28" s="21">
        <v>0.7091319444444445</v>
      </c>
      <c r="D28" s="20" t="s">
        <v>20</v>
      </c>
      <c r="E28" s="22">
        <v>346</v>
      </c>
      <c r="F28" s="62">
        <v>5.22</v>
      </c>
      <c r="G28" s="20" t="s">
        <v>22</v>
      </c>
      <c r="H28" s="20" t="s">
        <v>23</v>
      </c>
    </row>
    <row r="29" spans="2:8" ht="15">
      <c r="B29" s="20">
        <v>44964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44964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">
      <c r="B31" s="20">
        <v>44964</v>
      </c>
      <c r="C31" s="31"/>
      <c r="D31" s="20" t="s">
        <v>20</v>
      </c>
      <c r="E31" s="32"/>
      <c r="F31" s="33"/>
      <c r="G31" s="20" t="s">
        <v>22</v>
      </c>
      <c r="H31" s="20" t="s">
        <v>23</v>
      </c>
    </row>
    <row r="32" spans="2:8" ht="15" thickBot="1">
      <c r="B32" s="20">
        <v>44964</v>
      </c>
      <c r="C32" s="35"/>
      <c r="D32" s="20" t="s">
        <v>20</v>
      </c>
      <c r="E32" s="32"/>
      <c r="F32" s="33"/>
      <c r="G32" s="20" t="s">
        <v>22</v>
      </c>
      <c r="H32" s="20" t="s">
        <v>23</v>
      </c>
    </row>
    <row r="33" spans="1:8" ht="15" thickBot="1">
      <c r="A33" s="24" t="s">
        <v>29</v>
      </c>
      <c r="B33" s="25"/>
      <c r="C33" s="26"/>
      <c r="D33" s="27" t="s">
        <v>24</v>
      </c>
      <c r="E33" s="28">
        <f>SUM(E2:E32)</f>
        <v>15106</v>
      </c>
      <c r="F33" s="29">
        <v>5.1981</v>
      </c>
      <c r="G33" s="30" t="s">
        <v>18</v>
      </c>
      <c r="H33" s="30" t="s">
        <v>19</v>
      </c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64"/>
  <sheetViews>
    <sheetView workbookViewId="0" topLeftCell="A1">
      <selection activeCell="E11" sqref="E1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44965</v>
      </c>
      <c r="C2" s="21">
        <v>0.37934027777777773</v>
      </c>
      <c r="D2" s="20" t="s">
        <v>20</v>
      </c>
      <c r="E2" s="22">
        <v>1500</v>
      </c>
      <c r="F2" s="62">
        <v>5.22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44965</v>
      </c>
      <c r="C3" s="21">
        <v>0.4185763888888889</v>
      </c>
      <c r="D3" s="20" t="s">
        <v>20</v>
      </c>
      <c r="E3" s="22">
        <v>1100</v>
      </c>
      <c r="F3" s="62">
        <v>5.23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44965</v>
      </c>
      <c r="C4" s="21">
        <v>0.4185763888888889</v>
      </c>
      <c r="D4" s="20" t="s">
        <v>20</v>
      </c>
      <c r="E4" s="22">
        <v>210</v>
      </c>
      <c r="F4" s="62">
        <v>5.23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44965</v>
      </c>
      <c r="C5" s="21">
        <v>0.4185763888888889</v>
      </c>
      <c r="D5" s="20" t="s">
        <v>20</v>
      </c>
      <c r="E5" s="22">
        <v>690</v>
      </c>
      <c r="F5" s="62">
        <v>5.23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44965</v>
      </c>
      <c r="C6" s="21">
        <v>0.4275</v>
      </c>
      <c r="D6" s="20" t="s">
        <v>20</v>
      </c>
      <c r="E6" s="22">
        <v>757</v>
      </c>
      <c r="F6" s="62">
        <v>5.21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44965</v>
      </c>
      <c r="C7" s="21">
        <v>0.42862268518518515</v>
      </c>
      <c r="D7" s="20" t="s">
        <v>20</v>
      </c>
      <c r="E7" s="22">
        <v>42</v>
      </c>
      <c r="F7" s="62">
        <v>5.21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44965</v>
      </c>
      <c r="C8" s="21">
        <v>0.45957175925925925</v>
      </c>
      <c r="D8" s="20" t="s">
        <v>20</v>
      </c>
      <c r="E8" s="22">
        <v>26</v>
      </c>
      <c r="F8" s="62">
        <v>5.21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44965</v>
      </c>
      <c r="C9" s="21">
        <v>0.4596064814814815</v>
      </c>
      <c r="D9" s="20" t="s">
        <v>20</v>
      </c>
      <c r="E9" s="22">
        <v>350</v>
      </c>
      <c r="F9" s="62">
        <v>5.21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44965</v>
      </c>
      <c r="C10" s="21">
        <v>0.4596064814814815</v>
      </c>
      <c r="D10" s="20" t="s">
        <v>20</v>
      </c>
      <c r="E10" s="22">
        <v>325</v>
      </c>
      <c r="F10" s="62">
        <v>5.21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44965</v>
      </c>
      <c r="C11" s="21">
        <v>0.5251967592592592</v>
      </c>
      <c r="D11" s="20" t="s">
        <v>20</v>
      </c>
      <c r="E11" s="22">
        <v>19</v>
      </c>
      <c r="F11" s="62">
        <v>5.23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44965</v>
      </c>
      <c r="C12" s="21">
        <v>0.5266550925925926</v>
      </c>
      <c r="D12" s="20" t="s">
        <v>20</v>
      </c>
      <c r="E12" s="22">
        <v>20</v>
      </c>
      <c r="F12" s="62">
        <v>5.23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44965</v>
      </c>
      <c r="C13" s="21">
        <v>0.5419560185185185</v>
      </c>
      <c r="D13" s="20" t="s">
        <v>20</v>
      </c>
      <c r="E13" s="22">
        <v>465</v>
      </c>
      <c r="F13" s="62">
        <v>5.29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44965</v>
      </c>
      <c r="C14" s="21">
        <v>0.5419560185185185</v>
      </c>
      <c r="D14" s="20" t="s">
        <v>20</v>
      </c>
      <c r="E14" s="22">
        <v>300</v>
      </c>
      <c r="F14" s="62">
        <v>5.29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44965</v>
      </c>
      <c r="C15" s="21">
        <v>0.5419560185185185</v>
      </c>
      <c r="D15" s="20" t="s">
        <v>20</v>
      </c>
      <c r="E15" s="22">
        <v>70</v>
      </c>
      <c r="F15" s="62">
        <v>5.29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44965</v>
      </c>
      <c r="C16" s="21">
        <v>0.5419560185185185</v>
      </c>
      <c r="D16" s="20" t="s">
        <v>20</v>
      </c>
      <c r="E16" s="22">
        <v>626</v>
      </c>
      <c r="F16" s="62">
        <v>5.29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44965</v>
      </c>
      <c r="C17" s="21">
        <v>0.5696064814814815</v>
      </c>
      <c r="D17" s="20" t="s">
        <v>20</v>
      </c>
      <c r="E17" s="22">
        <v>19</v>
      </c>
      <c r="F17" s="62">
        <v>5.27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44965</v>
      </c>
      <c r="C18" s="21">
        <v>0.5696064814814815</v>
      </c>
      <c r="D18" s="20" t="s">
        <v>20</v>
      </c>
      <c r="E18" s="22">
        <v>705</v>
      </c>
      <c r="F18" s="62">
        <v>5.27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44965</v>
      </c>
      <c r="C19" s="21">
        <v>0.5696064814814815</v>
      </c>
      <c r="D19" s="20" t="s">
        <v>20</v>
      </c>
      <c r="E19" s="22">
        <v>776</v>
      </c>
      <c r="F19" s="62">
        <v>5.27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44965</v>
      </c>
      <c r="C20" s="21">
        <v>0.5890856481481481</v>
      </c>
      <c r="D20" s="20" t="s">
        <v>20</v>
      </c>
      <c r="E20" s="22">
        <v>2065</v>
      </c>
      <c r="F20" s="62">
        <v>5.31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44965</v>
      </c>
      <c r="C21" s="21">
        <v>0.5890856481481481</v>
      </c>
      <c r="D21" s="20" t="s">
        <v>20</v>
      </c>
      <c r="E21" s="22">
        <v>435</v>
      </c>
      <c r="F21" s="62">
        <v>5.31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44965</v>
      </c>
      <c r="C22" s="21">
        <v>0.5996064814814815</v>
      </c>
      <c r="D22" s="20" t="s">
        <v>20</v>
      </c>
      <c r="E22" s="22">
        <v>1000</v>
      </c>
      <c r="F22" s="62">
        <v>5.3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44965</v>
      </c>
      <c r="C23" s="21">
        <v>0.6248148148148148</v>
      </c>
      <c r="D23" s="20" t="s">
        <v>20</v>
      </c>
      <c r="E23" s="22">
        <v>19</v>
      </c>
      <c r="F23" s="62">
        <v>5.3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44965</v>
      </c>
      <c r="C24" s="21">
        <v>0.6559027777777778</v>
      </c>
      <c r="D24" s="20" t="s">
        <v>20</v>
      </c>
      <c r="E24" s="22">
        <v>19</v>
      </c>
      <c r="F24" s="62">
        <v>5.3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44965</v>
      </c>
      <c r="C25" s="21">
        <v>0.6653703703703704</v>
      </c>
      <c r="D25" s="20" t="s">
        <v>20</v>
      </c>
      <c r="E25" s="22">
        <v>1462</v>
      </c>
      <c r="F25" s="62">
        <v>5.3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44965</v>
      </c>
      <c r="C26" s="21">
        <v>0.6809027777777777</v>
      </c>
      <c r="D26" s="20" t="s">
        <v>20</v>
      </c>
      <c r="E26" s="22">
        <v>74</v>
      </c>
      <c r="F26" s="62">
        <v>5.3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44965</v>
      </c>
      <c r="C27" s="21">
        <v>0.6809027777777777</v>
      </c>
      <c r="D27" s="20" t="s">
        <v>20</v>
      </c>
      <c r="E27" s="22">
        <v>44</v>
      </c>
      <c r="F27" s="62">
        <v>5.3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44965</v>
      </c>
      <c r="C28" s="21">
        <v>0.6919097222222222</v>
      </c>
      <c r="D28" s="20" t="s">
        <v>20</v>
      </c>
      <c r="E28" s="22">
        <v>487</v>
      </c>
      <c r="F28" s="62">
        <v>5.3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44965</v>
      </c>
      <c r="C29" s="21">
        <v>0.6919097222222222</v>
      </c>
      <c r="D29" s="20" t="s">
        <v>20</v>
      </c>
      <c r="E29" s="22">
        <v>1126</v>
      </c>
      <c r="F29" s="62">
        <v>5.3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44965</v>
      </c>
      <c r="C30" s="21">
        <v>0.6919097222222222</v>
      </c>
      <c r="D30" s="20" t="s">
        <v>20</v>
      </c>
      <c r="E30" s="22">
        <v>121</v>
      </c>
      <c r="F30" s="62">
        <v>5.3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44965</v>
      </c>
      <c r="C31" s="21">
        <v>0.6919097222222222</v>
      </c>
      <c r="D31" s="20" t="s">
        <v>20</v>
      </c>
      <c r="E31" s="22">
        <v>63</v>
      </c>
      <c r="F31" s="62">
        <v>5.3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44965</v>
      </c>
      <c r="C32" s="21">
        <v>0.6919097222222222</v>
      </c>
      <c r="D32" s="20" t="s">
        <v>20</v>
      </c>
      <c r="E32" s="22">
        <v>166</v>
      </c>
      <c r="F32" s="62">
        <v>5.3</v>
      </c>
      <c r="G32" s="20" t="s">
        <v>22</v>
      </c>
      <c r="H32" s="20" t="s">
        <v>23</v>
      </c>
      <c r="M32" s="13"/>
      <c r="Y32" s="13"/>
      <c r="AD32" s="13"/>
    </row>
    <row r="33" spans="2:8" ht="15">
      <c r="B33" s="20">
        <v>44965</v>
      </c>
      <c r="C33" s="21">
        <v>0.6919097222222222</v>
      </c>
      <c r="D33" s="20" t="s">
        <v>20</v>
      </c>
      <c r="E33" s="22">
        <v>68</v>
      </c>
      <c r="F33" s="62">
        <v>5.3</v>
      </c>
      <c r="G33" s="20" t="s">
        <v>22</v>
      </c>
      <c r="H33" s="20" t="s">
        <v>23</v>
      </c>
    </row>
    <row r="34" spans="2:8" ht="15">
      <c r="B34" s="20">
        <v>44965</v>
      </c>
      <c r="C34" s="21">
        <v>0.6919097222222222</v>
      </c>
      <c r="D34" s="20" t="s">
        <v>20</v>
      </c>
      <c r="E34" s="22">
        <v>147</v>
      </c>
      <c r="F34" s="62">
        <v>5.3</v>
      </c>
      <c r="G34" s="20" t="s">
        <v>22</v>
      </c>
      <c r="H34" s="20" t="s">
        <v>23</v>
      </c>
    </row>
    <row r="35" spans="2:8" ht="15">
      <c r="B35" s="20">
        <v>44965</v>
      </c>
      <c r="C35" s="31"/>
      <c r="D35" s="20" t="s">
        <v>20</v>
      </c>
      <c r="E35" s="32"/>
      <c r="F35" s="33"/>
      <c r="G35" s="20" t="s">
        <v>22</v>
      </c>
      <c r="H35" s="20" t="s">
        <v>23</v>
      </c>
    </row>
    <row r="36" spans="2:8" ht="15">
      <c r="B36" s="20">
        <v>44965</v>
      </c>
      <c r="C36" s="31"/>
      <c r="D36" s="20" t="s">
        <v>20</v>
      </c>
      <c r="E36" s="32"/>
      <c r="F36" s="34"/>
      <c r="G36" s="20" t="s">
        <v>22</v>
      </c>
      <c r="H36" s="20" t="s">
        <v>23</v>
      </c>
    </row>
    <row r="37" spans="2:8" ht="15">
      <c r="B37" s="20">
        <v>44965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">
      <c r="B38" s="20">
        <v>44965</v>
      </c>
      <c r="C38" s="31"/>
      <c r="D38" s="20" t="s">
        <v>20</v>
      </c>
      <c r="E38" s="32"/>
      <c r="F38" s="33"/>
      <c r="G38" s="20" t="s">
        <v>22</v>
      </c>
      <c r="H38" s="20" t="s">
        <v>23</v>
      </c>
    </row>
    <row r="39" spans="2:8" ht="15">
      <c r="B39" s="20">
        <v>44965</v>
      </c>
      <c r="C39" s="31"/>
      <c r="D39" s="20" t="s">
        <v>20</v>
      </c>
      <c r="E39" s="32"/>
      <c r="F39" s="33"/>
      <c r="G39" s="20" t="s">
        <v>22</v>
      </c>
      <c r="H39" s="20" t="s">
        <v>23</v>
      </c>
    </row>
    <row r="40" spans="2:8" ht="15">
      <c r="B40" s="20">
        <v>44965</v>
      </c>
      <c r="C40" s="31"/>
      <c r="D40" s="20" t="s">
        <v>20</v>
      </c>
      <c r="E40" s="32"/>
      <c r="F40" s="33"/>
      <c r="G40" s="20" t="s">
        <v>22</v>
      </c>
      <c r="H40" s="20" t="s">
        <v>23</v>
      </c>
    </row>
    <row r="41" spans="2:8" ht="15" thickBot="1">
      <c r="B41" s="20">
        <v>44965</v>
      </c>
      <c r="C41" s="35"/>
      <c r="D41" s="20" t="s">
        <v>20</v>
      </c>
      <c r="E41" s="32"/>
      <c r="F41" s="33"/>
      <c r="G41" s="20" t="s">
        <v>22</v>
      </c>
      <c r="H41" s="20" t="s">
        <v>23</v>
      </c>
    </row>
    <row r="42" spans="1:8" ht="15" thickBot="1">
      <c r="A42" s="24" t="s">
        <v>29</v>
      </c>
      <c r="B42" s="25"/>
      <c r="C42" s="26"/>
      <c r="D42" s="27" t="s">
        <v>24</v>
      </c>
      <c r="E42" s="28">
        <f>SUM(E2:E41)</f>
        <v>15296</v>
      </c>
      <c r="F42" s="29">
        <v>5.2717</v>
      </c>
      <c r="G42" s="30" t="s">
        <v>18</v>
      </c>
      <c r="H42" s="30" t="s">
        <v>19</v>
      </c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71"/>
  <sheetViews>
    <sheetView workbookViewId="0" topLeftCell="A1">
      <selection activeCell="L11" sqref="L1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44966</v>
      </c>
      <c r="C2" s="49">
        <v>0.42609953703703707</v>
      </c>
      <c r="D2" s="20" t="s">
        <v>20</v>
      </c>
      <c r="E2" s="22">
        <v>63</v>
      </c>
      <c r="F2" s="62">
        <v>5.4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44966</v>
      </c>
      <c r="C3" s="49">
        <v>0.42609953703703707</v>
      </c>
      <c r="D3" s="20" t="s">
        <v>20</v>
      </c>
      <c r="E3" s="22">
        <v>195</v>
      </c>
      <c r="F3" s="62">
        <v>5.4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44966</v>
      </c>
      <c r="C4" s="49">
        <v>0.42609953703703707</v>
      </c>
      <c r="D4" s="20" t="s">
        <v>20</v>
      </c>
      <c r="E4" s="22">
        <v>717</v>
      </c>
      <c r="F4" s="62">
        <v>5.4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44966</v>
      </c>
      <c r="C5" s="49">
        <v>0.42609953703703707</v>
      </c>
      <c r="D5" s="20" t="s">
        <v>20</v>
      </c>
      <c r="E5" s="22">
        <v>116</v>
      </c>
      <c r="F5" s="62">
        <v>5.4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44966</v>
      </c>
      <c r="C6" s="49">
        <v>0.42609953703703707</v>
      </c>
      <c r="D6" s="20" t="s">
        <v>20</v>
      </c>
      <c r="E6" s="22">
        <v>315</v>
      </c>
      <c r="F6" s="62">
        <v>5.4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44966</v>
      </c>
      <c r="C7" s="49">
        <v>0.42609953703703707</v>
      </c>
      <c r="D7" s="20" t="s">
        <v>20</v>
      </c>
      <c r="E7" s="22">
        <v>17</v>
      </c>
      <c r="F7" s="62">
        <v>5.4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44966</v>
      </c>
      <c r="C8" s="49">
        <v>0.42609953703703707</v>
      </c>
      <c r="D8" s="20" t="s">
        <v>20</v>
      </c>
      <c r="E8" s="22">
        <v>20</v>
      </c>
      <c r="F8" s="62">
        <v>5.4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44966</v>
      </c>
      <c r="C9" s="49">
        <v>0.42609953703703707</v>
      </c>
      <c r="D9" s="20" t="s">
        <v>20</v>
      </c>
      <c r="E9" s="22">
        <v>2</v>
      </c>
      <c r="F9" s="62">
        <v>5.4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44966</v>
      </c>
      <c r="C10" s="49">
        <v>0.4261921296296296</v>
      </c>
      <c r="D10" s="20" t="s">
        <v>20</v>
      </c>
      <c r="E10" s="22">
        <v>127</v>
      </c>
      <c r="F10" s="62">
        <v>5.4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44966</v>
      </c>
      <c r="C11" s="49">
        <v>0.4261921296296296</v>
      </c>
      <c r="D11" s="20" t="s">
        <v>20</v>
      </c>
      <c r="E11" s="22">
        <v>428</v>
      </c>
      <c r="F11" s="62">
        <v>5.4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44966</v>
      </c>
      <c r="C12" s="49">
        <v>0.4425115740740741</v>
      </c>
      <c r="D12" s="20" t="s">
        <v>20</v>
      </c>
      <c r="E12" s="22">
        <v>122</v>
      </c>
      <c r="F12" s="62">
        <v>5.43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44966</v>
      </c>
      <c r="C13" s="49">
        <v>0.4425115740740741</v>
      </c>
      <c r="D13" s="20" t="s">
        <v>20</v>
      </c>
      <c r="E13" s="22">
        <v>1878</v>
      </c>
      <c r="F13" s="62">
        <v>5.43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44966</v>
      </c>
      <c r="C14" s="49">
        <v>0.4776157407407407</v>
      </c>
      <c r="D14" s="20" t="s">
        <v>20</v>
      </c>
      <c r="E14" s="22">
        <v>521</v>
      </c>
      <c r="F14" s="62">
        <v>5.38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44966</v>
      </c>
      <c r="C15" s="49">
        <v>0.4776157407407407</v>
      </c>
      <c r="D15" s="20" t="s">
        <v>20</v>
      </c>
      <c r="E15" s="22">
        <v>1479</v>
      </c>
      <c r="F15" s="62">
        <v>5.38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44966</v>
      </c>
      <c r="C16" s="49">
        <v>0.5085532407407407</v>
      </c>
      <c r="D16" s="20" t="s">
        <v>20</v>
      </c>
      <c r="E16" s="22">
        <v>1184</v>
      </c>
      <c r="F16" s="62">
        <v>5.41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44966</v>
      </c>
      <c r="C17" s="49">
        <v>0.5086111111111111</v>
      </c>
      <c r="D17" s="20" t="s">
        <v>20</v>
      </c>
      <c r="E17" s="22">
        <v>79</v>
      </c>
      <c r="F17" s="62">
        <v>5.41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44966</v>
      </c>
      <c r="C18" s="49">
        <v>0.5086111111111111</v>
      </c>
      <c r="D18" s="20" t="s">
        <v>20</v>
      </c>
      <c r="E18" s="22">
        <v>407</v>
      </c>
      <c r="F18" s="62">
        <v>5.41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44966</v>
      </c>
      <c r="C19" s="49">
        <v>0.5086111111111111</v>
      </c>
      <c r="D19" s="20" t="s">
        <v>20</v>
      </c>
      <c r="E19" s="22">
        <v>5</v>
      </c>
      <c r="F19" s="62">
        <v>5.41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44966</v>
      </c>
      <c r="C20" s="49">
        <v>0.5086111111111111</v>
      </c>
      <c r="D20" s="20" t="s">
        <v>20</v>
      </c>
      <c r="E20" s="22">
        <v>325</v>
      </c>
      <c r="F20" s="62">
        <v>5.41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44966</v>
      </c>
      <c r="C21" s="49">
        <v>0.5465046296296296</v>
      </c>
      <c r="D21" s="20" t="s">
        <v>20</v>
      </c>
      <c r="E21" s="22">
        <v>186</v>
      </c>
      <c r="F21" s="62">
        <v>5.36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44966</v>
      </c>
      <c r="C22" s="49">
        <v>0.5535532407407407</v>
      </c>
      <c r="D22" s="20" t="s">
        <v>20</v>
      </c>
      <c r="E22" s="22">
        <v>1</v>
      </c>
      <c r="F22" s="62">
        <v>5.36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44966</v>
      </c>
      <c r="C23" s="49">
        <v>0.5845138888888889</v>
      </c>
      <c r="D23" s="20" t="s">
        <v>20</v>
      </c>
      <c r="E23" s="22">
        <v>19</v>
      </c>
      <c r="F23" s="62">
        <v>5.36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44966</v>
      </c>
      <c r="C24" s="49">
        <v>0.6243981481481481</v>
      </c>
      <c r="D24" s="20" t="s">
        <v>20</v>
      </c>
      <c r="E24" s="22">
        <v>381</v>
      </c>
      <c r="F24" s="62">
        <v>5.36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44966</v>
      </c>
      <c r="C25" s="49">
        <v>0.6498611111111111</v>
      </c>
      <c r="D25" s="20" t="s">
        <v>20</v>
      </c>
      <c r="E25" s="22">
        <v>1036</v>
      </c>
      <c r="F25" s="62">
        <v>5.39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44966</v>
      </c>
      <c r="C26" s="49">
        <v>0.6498611111111111</v>
      </c>
      <c r="D26" s="20" t="s">
        <v>20</v>
      </c>
      <c r="E26" s="22">
        <v>35</v>
      </c>
      <c r="F26" s="62">
        <v>5.39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44966</v>
      </c>
      <c r="C27" s="49">
        <v>0.6502314814814815</v>
      </c>
      <c r="D27" s="20" t="s">
        <v>20</v>
      </c>
      <c r="E27" s="22">
        <v>1056</v>
      </c>
      <c r="F27" s="62">
        <v>5.41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44966</v>
      </c>
      <c r="C28" s="49">
        <v>0.6502314814814815</v>
      </c>
      <c r="D28" s="20" t="s">
        <v>20</v>
      </c>
      <c r="E28" s="22">
        <v>27</v>
      </c>
      <c r="F28" s="62">
        <v>5.41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44966</v>
      </c>
      <c r="C29" s="49">
        <v>0.6502314814814815</v>
      </c>
      <c r="D29" s="20" t="s">
        <v>20</v>
      </c>
      <c r="E29" s="22">
        <v>27</v>
      </c>
      <c r="F29" s="62">
        <v>5.41</v>
      </c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44966</v>
      </c>
      <c r="C30" s="49">
        <v>0.6502314814814815</v>
      </c>
      <c r="D30" s="20" t="s">
        <v>20</v>
      </c>
      <c r="E30" s="22">
        <v>500</v>
      </c>
      <c r="F30" s="62">
        <v>5.41</v>
      </c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44966</v>
      </c>
      <c r="C31" s="49">
        <v>0.6502314814814815</v>
      </c>
      <c r="D31" s="20" t="s">
        <v>20</v>
      </c>
      <c r="E31" s="22">
        <v>548</v>
      </c>
      <c r="F31" s="62">
        <v>5.41</v>
      </c>
      <c r="G31" s="20" t="s">
        <v>22</v>
      </c>
      <c r="H31" s="20" t="s">
        <v>23</v>
      </c>
      <c r="M31" s="13"/>
      <c r="Y31" s="13"/>
      <c r="AD31" s="13"/>
    </row>
    <row r="32" spans="2:30" ht="15">
      <c r="B32" s="20">
        <v>44966</v>
      </c>
      <c r="C32" s="49">
        <v>0.6502314814814815</v>
      </c>
      <c r="D32" s="20" t="s">
        <v>20</v>
      </c>
      <c r="E32" s="22">
        <v>98</v>
      </c>
      <c r="F32" s="62">
        <v>5.41</v>
      </c>
      <c r="G32" s="20" t="s">
        <v>22</v>
      </c>
      <c r="H32" s="20" t="s">
        <v>23</v>
      </c>
      <c r="M32" s="13"/>
      <c r="Y32" s="13"/>
      <c r="AD32" s="13"/>
    </row>
    <row r="33" spans="2:30" ht="15">
      <c r="B33" s="20">
        <v>44966</v>
      </c>
      <c r="C33" s="49">
        <v>0.6502314814814815</v>
      </c>
      <c r="D33" s="20" t="s">
        <v>20</v>
      </c>
      <c r="E33" s="22">
        <v>86</v>
      </c>
      <c r="F33" s="62">
        <v>5.41</v>
      </c>
      <c r="G33" s="20" t="s">
        <v>22</v>
      </c>
      <c r="H33" s="20" t="s">
        <v>23</v>
      </c>
      <c r="M33" s="13"/>
      <c r="Y33" s="13"/>
      <c r="AD33" s="13"/>
    </row>
    <row r="34" spans="2:30" ht="15">
      <c r="B34" s="20">
        <v>44966</v>
      </c>
      <c r="C34" s="49">
        <v>0.6641203703703703</v>
      </c>
      <c r="D34" s="20" t="s">
        <v>20</v>
      </c>
      <c r="E34" s="22">
        <v>2000</v>
      </c>
      <c r="F34" s="62">
        <v>5.39</v>
      </c>
      <c r="G34" s="20" t="s">
        <v>22</v>
      </c>
      <c r="H34" s="20" t="s">
        <v>23</v>
      </c>
      <c r="M34" s="13"/>
      <c r="Y34" s="13"/>
      <c r="AD34" s="13"/>
    </row>
    <row r="35" spans="2:30" ht="15">
      <c r="B35" s="20">
        <v>44966</v>
      </c>
      <c r="C35" s="49">
        <v>0.695</v>
      </c>
      <c r="D35" s="20" t="s">
        <v>20</v>
      </c>
      <c r="E35" s="22">
        <v>41</v>
      </c>
      <c r="F35" s="62">
        <v>5.37</v>
      </c>
      <c r="G35" s="20" t="s">
        <v>22</v>
      </c>
      <c r="H35" s="20" t="s">
        <v>23</v>
      </c>
      <c r="M35" s="13"/>
      <c r="Y35" s="13"/>
      <c r="AD35" s="13"/>
    </row>
    <row r="36" spans="2:30" ht="15">
      <c r="B36" s="20">
        <v>44966</v>
      </c>
      <c r="C36" s="49">
        <v>0.695</v>
      </c>
      <c r="D36" s="20" t="s">
        <v>20</v>
      </c>
      <c r="E36" s="22">
        <v>1400</v>
      </c>
      <c r="F36" s="62">
        <v>5.37</v>
      </c>
      <c r="G36" s="20" t="s">
        <v>22</v>
      </c>
      <c r="H36" s="20" t="s">
        <v>23</v>
      </c>
      <c r="M36" s="13"/>
      <c r="Y36" s="13"/>
      <c r="AD36" s="13"/>
    </row>
    <row r="37" spans="2:30" ht="15">
      <c r="B37" s="20">
        <v>44966</v>
      </c>
      <c r="C37" s="21"/>
      <c r="D37" s="20" t="s">
        <v>20</v>
      </c>
      <c r="E37" s="52"/>
      <c r="F37" s="23"/>
      <c r="G37" s="20" t="s">
        <v>22</v>
      </c>
      <c r="H37" s="20" t="s">
        <v>23</v>
      </c>
      <c r="M37" s="13"/>
      <c r="Y37" s="13"/>
      <c r="AD37" s="13"/>
    </row>
    <row r="38" spans="2:30" ht="15">
      <c r="B38" s="20">
        <v>44966</v>
      </c>
      <c r="C38" s="21"/>
      <c r="D38" s="20" t="s">
        <v>20</v>
      </c>
      <c r="E38" s="52"/>
      <c r="F38" s="23"/>
      <c r="G38" s="20" t="s">
        <v>22</v>
      </c>
      <c r="H38" s="20" t="s">
        <v>23</v>
      </c>
      <c r="M38" s="13"/>
      <c r="Y38" s="13"/>
      <c r="AD38" s="13"/>
    </row>
    <row r="39" spans="2:30" ht="15">
      <c r="B39" s="20">
        <v>44966</v>
      </c>
      <c r="C39" s="21"/>
      <c r="D39" s="20" t="s">
        <v>20</v>
      </c>
      <c r="E39" s="52"/>
      <c r="F39" s="23"/>
      <c r="G39" s="20" t="s">
        <v>22</v>
      </c>
      <c r="H39" s="20" t="s">
        <v>23</v>
      </c>
      <c r="M39" s="13"/>
      <c r="Y39" s="13"/>
      <c r="AD39" s="13"/>
    </row>
    <row r="40" spans="2:8" ht="15">
      <c r="B40" s="20">
        <v>44966</v>
      </c>
      <c r="C40" s="21"/>
      <c r="D40" s="20" t="s">
        <v>20</v>
      </c>
      <c r="E40" s="52"/>
      <c r="F40" s="23"/>
      <c r="G40" s="20" t="s">
        <v>22</v>
      </c>
      <c r="H40" s="20" t="s">
        <v>23</v>
      </c>
    </row>
    <row r="41" spans="2:8" ht="15">
      <c r="B41" s="20">
        <v>44966</v>
      </c>
      <c r="C41" s="21"/>
      <c r="D41" s="20" t="s">
        <v>20</v>
      </c>
      <c r="E41" s="52"/>
      <c r="F41" s="23"/>
      <c r="G41" s="20" t="s">
        <v>22</v>
      </c>
      <c r="H41" s="20" t="s">
        <v>23</v>
      </c>
    </row>
    <row r="42" spans="2:8" ht="15">
      <c r="B42" s="20">
        <v>44966</v>
      </c>
      <c r="C42" s="49"/>
      <c r="D42" s="20" t="s">
        <v>20</v>
      </c>
      <c r="E42" s="53"/>
      <c r="F42" s="51"/>
      <c r="G42" s="20" t="s">
        <v>22</v>
      </c>
      <c r="H42" s="20" t="s">
        <v>23</v>
      </c>
    </row>
    <row r="43" spans="2:8" ht="15">
      <c r="B43" s="20">
        <v>44966</v>
      </c>
      <c r="C43" s="49"/>
      <c r="D43" s="20" t="s">
        <v>20</v>
      </c>
      <c r="E43" s="53"/>
      <c r="F43" s="51"/>
      <c r="G43" s="20" t="s">
        <v>22</v>
      </c>
      <c r="H43" s="20" t="s">
        <v>23</v>
      </c>
    </row>
    <row r="44" spans="2:8" ht="15">
      <c r="B44" s="20">
        <v>44966</v>
      </c>
      <c r="C44" s="49"/>
      <c r="D44" s="20" t="s">
        <v>20</v>
      </c>
      <c r="E44" s="53"/>
      <c r="F44" s="51"/>
      <c r="G44" s="20" t="s">
        <v>22</v>
      </c>
      <c r="H44" s="20" t="s">
        <v>23</v>
      </c>
    </row>
    <row r="45" spans="2:8" ht="15">
      <c r="B45" s="20">
        <v>44966</v>
      </c>
      <c r="C45" s="31"/>
      <c r="D45" s="20" t="s">
        <v>20</v>
      </c>
      <c r="E45" s="32"/>
      <c r="F45" s="50"/>
      <c r="G45" s="20" t="s">
        <v>22</v>
      </c>
      <c r="H45" s="20" t="s">
        <v>23</v>
      </c>
    </row>
    <row r="46" spans="2:8" ht="15">
      <c r="B46" s="20">
        <v>44966</v>
      </c>
      <c r="C46" s="31"/>
      <c r="D46" s="20" t="s">
        <v>20</v>
      </c>
      <c r="E46" s="32"/>
      <c r="F46" s="33"/>
      <c r="G46" s="20" t="s">
        <v>22</v>
      </c>
      <c r="H46" s="20" t="s">
        <v>23</v>
      </c>
    </row>
    <row r="47" spans="2:8" ht="15">
      <c r="B47" s="20">
        <v>44966</v>
      </c>
      <c r="C47" s="31"/>
      <c r="D47" s="20" t="s">
        <v>20</v>
      </c>
      <c r="E47" s="32"/>
      <c r="F47" s="33"/>
      <c r="G47" s="20" t="s">
        <v>22</v>
      </c>
      <c r="H47" s="20" t="s">
        <v>23</v>
      </c>
    </row>
    <row r="48" spans="2:8" ht="15" thickBot="1">
      <c r="B48" s="20">
        <v>44966</v>
      </c>
      <c r="C48" s="35"/>
      <c r="D48" s="20" t="s">
        <v>20</v>
      </c>
      <c r="E48" s="32"/>
      <c r="F48" s="33"/>
      <c r="G48" s="20" t="s">
        <v>22</v>
      </c>
      <c r="H48" s="20" t="s">
        <v>23</v>
      </c>
    </row>
    <row r="49" spans="1:8" ht="15" thickBot="1">
      <c r="A49" s="24" t="s">
        <v>29</v>
      </c>
      <c r="B49" s="25"/>
      <c r="C49" s="26"/>
      <c r="D49" s="27" t="s">
        <v>24</v>
      </c>
      <c r="E49" s="28">
        <f>SUM(E2:E48)</f>
        <v>15441</v>
      </c>
      <c r="F49" s="29">
        <v>5.3978</v>
      </c>
      <c r="G49" s="30" t="s">
        <v>18</v>
      </c>
      <c r="H49" s="30" t="s">
        <v>19</v>
      </c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K10" sqref="K10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44967</v>
      </c>
      <c r="C2" s="21">
        <v>0.39013888888888887</v>
      </c>
      <c r="D2" s="20" t="s">
        <v>20</v>
      </c>
      <c r="E2" s="22">
        <v>17</v>
      </c>
      <c r="F2" s="62">
        <v>5.41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44967</v>
      </c>
      <c r="C3" s="21">
        <v>0.39013888888888887</v>
      </c>
      <c r="D3" s="20" t="s">
        <v>20</v>
      </c>
      <c r="E3" s="22">
        <v>2413</v>
      </c>
      <c r="F3" s="62">
        <v>5.41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44967</v>
      </c>
      <c r="C4" s="21">
        <v>0.39013888888888887</v>
      </c>
      <c r="D4" s="20" t="s">
        <v>20</v>
      </c>
      <c r="E4" s="22">
        <v>70</v>
      </c>
      <c r="F4" s="62">
        <v>5.41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44967</v>
      </c>
      <c r="C5" s="21">
        <v>0.39645833333333336</v>
      </c>
      <c r="D5" s="20" t="s">
        <v>20</v>
      </c>
      <c r="E5" s="22">
        <v>453</v>
      </c>
      <c r="F5" s="62">
        <v>5.38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44967</v>
      </c>
      <c r="C6" s="21">
        <v>0.4020138888888889</v>
      </c>
      <c r="D6" s="20" t="s">
        <v>20</v>
      </c>
      <c r="E6" s="22">
        <v>2047</v>
      </c>
      <c r="F6" s="62">
        <v>5.38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44967</v>
      </c>
      <c r="C7" s="21">
        <v>0.42826388888888883</v>
      </c>
      <c r="D7" s="20" t="s">
        <v>20</v>
      </c>
      <c r="E7" s="22">
        <v>1500</v>
      </c>
      <c r="F7" s="62">
        <v>5.32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44967</v>
      </c>
      <c r="C8" s="21">
        <v>0.435625</v>
      </c>
      <c r="D8" s="20" t="s">
        <v>20</v>
      </c>
      <c r="E8" s="22">
        <v>445</v>
      </c>
      <c r="F8" s="62">
        <v>5.31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44967</v>
      </c>
      <c r="C9" s="21">
        <v>0.4356481481481482</v>
      </c>
      <c r="D9" s="20" t="s">
        <v>20</v>
      </c>
      <c r="E9" s="22">
        <v>528</v>
      </c>
      <c r="F9" s="62">
        <v>5.31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44967</v>
      </c>
      <c r="C10" s="21">
        <v>0.4356481481481482</v>
      </c>
      <c r="D10" s="20" t="s">
        <v>20</v>
      </c>
      <c r="E10" s="22">
        <v>527</v>
      </c>
      <c r="F10" s="62">
        <v>5.31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44967</v>
      </c>
      <c r="C11" s="21">
        <v>0.5053819444444444</v>
      </c>
      <c r="D11" s="20" t="s">
        <v>20</v>
      </c>
      <c r="E11" s="22">
        <v>168</v>
      </c>
      <c r="F11" s="62">
        <v>5.25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44967</v>
      </c>
      <c r="C12" s="21">
        <v>0.5126736111111111</v>
      </c>
      <c r="D12" s="20" t="s">
        <v>20</v>
      </c>
      <c r="E12" s="22">
        <v>405</v>
      </c>
      <c r="F12" s="62">
        <v>5.25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44967</v>
      </c>
      <c r="C13" s="21">
        <v>0.5180671296296296</v>
      </c>
      <c r="D13" s="20" t="s">
        <v>20</v>
      </c>
      <c r="E13" s="22">
        <v>328</v>
      </c>
      <c r="F13" s="62">
        <v>5.25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44967</v>
      </c>
      <c r="C14" s="21">
        <v>0.5247569444444444</v>
      </c>
      <c r="D14" s="20" t="s">
        <v>20</v>
      </c>
      <c r="E14" s="22">
        <v>301</v>
      </c>
      <c r="F14" s="62">
        <v>5.25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44967</v>
      </c>
      <c r="C15" s="21">
        <v>0.5286689814814814</v>
      </c>
      <c r="D15" s="20" t="s">
        <v>20</v>
      </c>
      <c r="E15" s="22">
        <v>242</v>
      </c>
      <c r="F15" s="62">
        <v>5.25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44967</v>
      </c>
      <c r="C16" s="21">
        <v>0.5288773148148148</v>
      </c>
      <c r="D16" s="20" t="s">
        <v>20</v>
      </c>
      <c r="E16" s="22">
        <v>1056</v>
      </c>
      <c r="F16" s="62">
        <v>5.25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44967</v>
      </c>
      <c r="C17" s="21">
        <v>0.6043981481481482</v>
      </c>
      <c r="D17" s="20" t="s">
        <v>20</v>
      </c>
      <c r="E17" s="22">
        <v>1500</v>
      </c>
      <c r="F17" s="62">
        <v>5.22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44967</v>
      </c>
      <c r="C18" s="21">
        <v>0.6311226851851852</v>
      </c>
      <c r="D18" s="20" t="s">
        <v>20</v>
      </c>
      <c r="E18" s="22">
        <v>1392</v>
      </c>
      <c r="F18" s="62">
        <v>5.2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44967</v>
      </c>
      <c r="C19" s="21">
        <v>0.6311226851851852</v>
      </c>
      <c r="D19" s="20" t="s">
        <v>20</v>
      </c>
      <c r="E19" s="22">
        <v>108</v>
      </c>
      <c r="F19" s="62">
        <v>5.2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44967</v>
      </c>
      <c r="C20" s="21">
        <v>0.6531250000000001</v>
      </c>
      <c r="D20" s="20" t="s">
        <v>20</v>
      </c>
      <c r="E20" s="22">
        <v>79</v>
      </c>
      <c r="F20" s="62">
        <v>5.22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44967</v>
      </c>
      <c r="C21" s="21">
        <v>0.6531597222222222</v>
      </c>
      <c r="D21" s="20" t="s">
        <v>20</v>
      </c>
      <c r="E21" s="22">
        <v>378</v>
      </c>
      <c r="F21" s="62">
        <v>5.22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44967</v>
      </c>
      <c r="C22" s="21">
        <v>0.6594212962962963</v>
      </c>
      <c r="D22" s="20" t="s">
        <v>20</v>
      </c>
      <c r="E22" s="22">
        <v>792</v>
      </c>
      <c r="F22" s="62">
        <v>5.22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44967</v>
      </c>
      <c r="C23" s="21">
        <v>0.6726157407407407</v>
      </c>
      <c r="D23" s="20" t="s">
        <v>20</v>
      </c>
      <c r="E23" s="22">
        <v>1000</v>
      </c>
      <c r="F23" s="62">
        <v>5.22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44967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44967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44967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44967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44967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44967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44967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44967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44967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44967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2:8" ht="15" thickBot="1">
      <c r="B34" s="20">
        <v>44967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" thickBot="1">
      <c r="A35" s="24" t="s">
        <v>29</v>
      </c>
      <c r="B35" s="25"/>
      <c r="C35" s="26"/>
      <c r="D35" s="27" t="s">
        <v>24</v>
      </c>
      <c r="E35" s="28">
        <f>SUM(E2:E34)</f>
        <v>15749</v>
      </c>
      <c r="F35" s="29">
        <v>5.2965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Hinrichsen, Anna</cp:lastModifiedBy>
  <dcterms:created xsi:type="dcterms:W3CDTF">2018-01-24T12:41:00Z</dcterms:created>
  <dcterms:modified xsi:type="dcterms:W3CDTF">2023-02-21T09:02:19Z</dcterms:modified>
  <cp:category/>
  <cp:version/>
  <cp:contentType/>
  <cp:contentStatus/>
</cp:coreProperties>
</file>